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38" i="1" s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62" i="1" l="1"/>
  <c r="L195" i="1"/>
  <c r="J195" i="1"/>
  <c r="G195" i="1"/>
  <c r="I195" i="1"/>
  <c r="H195" i="1"/>
  <c r="H176" i="1"/>
  <c r="J176" i="1"/>
  <c r="L176" i="1"/>
  <c r="L157" i="1"/>
  <c r="I157" i="1"/>
  <c r="H157" i="1"/>
  <c r="J157" i="1"/>
  <c r="J138" i="1"/>
  <c r="H138" i="1"/>
  <c r="I138" i="1"/>
  <c r="L119" i="1"/>
  <c r="H119" i="1"/>
  <c r="I100" i="1"/>
  <c r="L100" i="1"/>
  <c r="G100" i="1"/>
  <c r="J81" i="1"/>
  <c r="L81" i="1"/>
  <c r="I81" i="1"/>
  <c r="G81" i="1"/>
  <c r="H81" i="1"/>
  <c r="I62" i="1"/>
  <c r="J62" i="1"/>
  <c r="L62" i="1"/>
  <c r="F62" i="1"/>
  <c r="G62" i="1"/>
  <c r="L43" i="1"/>
  <c r="J43" i="1"/>
  <c r="G43" i="1"/>
  <c r="L24" i="1"/>
  <c r="F119" i="1"/>
  <c r="F138" i="1"/>
  <c r="F157" i="1"/>
  <c r="F176" i="1"/>
  <c r="F195" i="1"/>
  <c r="I24" i="1"/>
  <c r="F24" i="1"/>
  <c r="J24" i="1"/>
  <c r="H24" i="1"/>
  <c r="G24" i="1"/>
  <c r="G196" i="1" l="1"/>
  <c r="H196" i="1"/>
  <c r="J196" i="1"/>
  <c r="F196" i="1"/>
  <c r="I196" i="1"/>
  <c r="L196" i="1"/>
</calcChain>
</file>

<file path=xl/sharedStrings.xml><?xml version="1.0" encoding="utf-8"?>
<sst xmlns="http://schemas.openxmlformats.org/spreadsheetml/2006/main" count="366" uniqueCount="122">
  <si>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</si>
  <si>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</si>
  <si>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</si>
  <si>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</si>
  <si>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</si>
  <si>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</si>
  <si>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</si>
  <si>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</si>
  <si>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</si>
  <si>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</si>
  <si>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</si>
  <si>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</si>
  <si>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</si>
  <si>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</si>
  <si>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</si>
  <si>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</si>
  <si>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</si>
  <si>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</si>
  <si>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</si>
  <si>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</si>
  <si>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</si>
  <si>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</si>
  <si>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</si>
  <si>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</si>
  <si>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</si>
  <si>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</si>
  <si>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</si>
  <si>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</si>
  <si>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</si>
  <si>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</si>
  <si>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</si>
  <si>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</si>
  <si>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</si>
  <si>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</si>
  <si>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</si>
  <si>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</si>
  <si>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</si>
  <si>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</si>
  <si>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</si>
  <si>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жидкая молочная/Сыр (порциями)/Масло (порциями)</t>
  </si>
  <si>
    <t>182/15/14</t>
  </si>
  <si>
    <t>Кофейный напиток с молоком</t>
  </si>
  <si>
    <t xml:space="preserve">Хлеб пшеничный  </t>
  </si>
  <si>
    <t xml:space="preserve">Хлеб ржаной  </t>
  </si>
  <si>
    <t>Фрукты св.</t>
  </si>
  <si>
    <t>Н</t>
  </si>
  <si>
    <t>Рассольник</t>
  </si>
  <si>
    <t>Котлеты, биточки, шницели  (говядина)</t>
  </si>
  <si>
    <t>Рагу из овощей (обед)</t>
  </si>
  <si>
    <t>Напиток из плодов шиповника</t>
  </si>
  <si>
    <t>Фрукты (слива)</t>
  </si>
  <si>
    <t>сладкое</t>
  </si>
  <si>
    <t>булочное</t>
  </si>
  <si>
    <t>Тефтели 2-й вариант/Макаронные изделия отварные с маслом/Салат из из припущенной белокочанной капусты</t>
  </si>
  <si>
    <t>279/203/45</t>
  </si>
  <si>
    <t>Чай с лимоном и сахаром</t>
  </si>
  <si>
    <t xml:space="preserve">Хлеб пшеничный </t>
  </si>
  <si>
    <t xml:space="preserve">Хлеб ржаной </t>
  </si>
  <si>
    <t>Салат из свеклы отварной</t>
  </si>
  <si>
    <t>Борщ с капустой и картофелем</t>
  </si>
  <si>
    <t>Котлеты или биточки рыбные (с маслом)</t>
  </si>
  <si>
    <t>Картофель отварной (с маслом)</t>
  </si>
  <si>
    <t>Мармелад</t>
  </si>
  <si>
    <t>Сок фруктовый</t>
  </si>
  <si>
    <t>Хлеб пшеничный</t>
  </si>
  <si>
    <t>Хлеб ржаной</t>
  </si>
  <si>
    <t>Запеканка из творога/Молоко сгущенное с сахаром 8,5% жирности</t>
  </si>
  <si>
    <t>223/Н</t>
  </si>
  <si>
    <t>Чай с сахаром</t>
  </si>
  <si>
    <t>Овощи натуральные свежие (помидоры в нарезке)</t>
  </si>
  <si>
    <t>Суп с бобовыми (горох)</t>
  </si>
  <si>
    <t xml:space="preserve">Мясо духовое (свинина) с картофелем и овощами </t>
  </si>
  <si>
    <t>258/1</t>
  </si>
  <si>
    <t>Компот из свежих плодов</t>
  </si>
  <si>
    <t>Рыба, тушенная в томате с овощами/Рис отварной</t>
  </si>
  <si>
    <t>229/304</t>
  </si>
  <si>
    <t>Какао с молоком</t>
  </si>
  <si>
    <t>Салат из свежих огурцов</t>
  </si>
  <si>
    <t>Щи из свежей капусты с картофелем</t>
  </si>
  <si>
    <t>Биточки паровые (говяж)</t>
  </si>
  <si>
    <t>Каша рассыпчатая (пшеничная с маслом) (обед)</t>
  </si>
  <si>
    <t>Отбивная из птицы/Пюре картофельное/Салат из квашеной капусты</t>
  </si>
  <si>
    <t>249/312/47</t>
  </si>
  <si>
    <t>Суп картофельный с макаронными изделиями</t>
  </si>
  <si>
    <t>Котлеты домашние (свин/говяж)</t>
  </si>
  <si>
    <t>Рагу из овощей</t>
  </si>
  <si>
    <t>Компот из сухофруктов</t>
  </si>
  <si>
    <t>Каша вязкая молочная из крупы гречневой (с маслом)/ Сыр (порциями) (Российский)</t>
  </si>
  <si>
    <t>173/15</t>
  </si>
  <si>
    <t>Мучное кондитерское изделие (кекс)</t>
  </si>
  <si>
    <t>Суп картофельный</t>
  </si>
  <si>
    <t>Поджарка (свинина)</t>
  </si>
  <si>
    <t>Капуста тушеная (из свежей капусты)</t>
  </si>
  <si>
    <t>Кисель из сока плодового с сахаром</t>
  </si>
  <si>
    <t>Салат из свеклы отварной/Плов из свинины</t>
  </si>
  <si>
    <t>52/265</t>
  </si>
  <si>
    <t>Овощи натуральные свежие (огурцы в нарезке)</t>
  </si>
  <si>
    <t>Котлеты, биточки (особые свин/говяд)  (с соусом) 100/20</t>
  </si>
  <si>
    <t>Макаронные изделия отварные с маслом (обед)</t>
  </si>
  <si>
    <t>Фрукты св. (яблоко)</t>
  </si>
  <si>
    <t>Птица тушеная в соусе/Рагу из овощей</t>
  </si>
  <si>
    <t>290/143</t>
  </si>
  <si>
    <t>Хлеб пшеничный 40</t>
  </si>
  <si>
    <t>Хлеб ржаной 30</t>
  </si>
  <si>
    <t>Суп картофельный с мясными фрикадельками</t>
  </si>
  <si>
    <t>Рыба, тушенная в томате с овощами (минтай или хек)</t>
  </si>
  <si>
    <t>Рис отварной (обед)</t>
  </si>
  <si>
    <t>Омлет с сыром/Икра кабачковая промыш, производства</t>
  </si>
  <si>
    <t>211/73-1</t>
  </si>
  <si>
    <t xml:space="preserve">Салат из свежей моркови с сахаром </t>
  </si>
  <si>
    <t>Борщ</t>
  </si>
  <si>
    <t>Тефтели 2-й вариант  100/20</t>
  </si>
  <si>
    <t>Каша рассыпчатая (пшеничная с маслом)</t>
  </si>
  <si>
    <t>Котлеты домашние/Каша рассыпчатая (пшеничная с маслом)Овощи натуральные свежие (помидоры в нарезке)</t>
  </si>
  <si>
    <t>271/171/71-1</t>
  </si>
  <si>
    <t>Чай с лимоном</t>
  </si>
  <si>
    <t>Салат из квашеной капусты</t>
  </si>
  <si>
    <t>Суп-лапша домашняя</t>
  </si>
  <si>
    <t>Отбивная из мяса птицы (курица)</t>
  </si>
  <si>
    <t>Пюре картофельное</t>
  </si>
  <si>
    <t>МБОУ СОШ №13</t>
  </si>
  <si>
    <t>Горбатова С.К.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</si>
</sst>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0" borderId="2" xfId="0" applyFont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120</v>
      </c>
      <c r="D1" s="55"/>
      <c r="E1" s="55"/>
      <c r="F1" s="12" t="s">
        <v>16</v>
      </c>
      <c r="G1" s="2" t="s">
        <v>17</v>
      </c>
      <c r="H1" s="56" t="s">
        <v>38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121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1</v>
      </c>
      <c r="J3" s="49">
        <v>2025</v>
      </c>
      <c r="K3" s="1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180</v>
      </c>
      <c r="G6" s="40">
        <v>8.59</v>
      </c>
      <c r="H6" s="40">
        <v>18.54</v>
      </c>
      <c r="I6" s="40">
        <v>24.48</v>
      </c>
      <c r="J6" s="40">
        <v>304.8</v>
      </c>
      <c r="K6" s="41" t="s">
        <v>40</v>
      </c>
      <c r="L6" s="40">
        <v>54.02</v>
      </c>
    </row>
    <row r="7" spans="1:12" ht="14.45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3.02</v>
      </c>
      <c r="H8" s="43">
        <v>2.72</v>
      </c>
      <c r="I8" s="43">
        <v>14.48</v>
      </c>
      <c r="J8" s="43">
        <v>98.3</v>
      </c>
      <c r="K8" s="44">
        <v>379</v>
      </c>
      <c r="L8" s="43">
        <v>16.149999999999999</v>
      </c>
    </row>
    <row r="9" spans="1:12" ht="15" x14ac:dyDescent="0.25">
      <c r="A9" s="23"/>
      <c r="B9" s="15"/>
      <c r="C9" s="11"/>
      <c r="D9" s="7" t="s">
        <v>30</v>
      </c>
      <c r="E9" s="42" t="s">
        <v>42</v>
      </c>
      <c r="F9" s="43">
        <v>30</v>
      </c>
      <c r="G9" s="43">
        <v>2.37</v>
      </c>
      <c r="H9" s="43">
        <v>0.3</v>
      </c>
      <c r="I9" s="43">
        <v>14.49</v>
      </c>
      <c r="J9" s="43">
        <v>64.08</v>
      </c>
      <c r="K9" s="44" t="s">
        <v>45</v>
      </c>
      <c r="L9" s="43">
        <v>2.4500000000000002</v>
      </c>
    </row>
    <row r="10" spans="1:12" ht="15" x14ac:dyDescent="0.25">
      <c r="A10" s="23"/>
      <c r="B10" s="15"/>
      <c r="C10" s="11"/>
      <c r="D10" s="7" t="s">
        <v>31</v>
      </c>
      <c r="E10" s="42" t="s">
        <v>43</v>
      </c>
      <c r="F10" s="43">
        <v>20</v>
      </c>
      <c r="G10" s="43">
        <v>0.94</v>
      </c>
      <c r="H10" s="43">
        <v>0.14000000000000001</v>
      </c>
      <c r="I10" s="43">
        <v>9.9600000000000009</v>
      </c>
      <c r="J10" s="43">
        <v>42.8</v>
      </c>
      <c r="K10" s="44" t="s">
        <v>45</v>
      </c>
      <c r="L10" s="43">
        <v>2.36</v>
      </c>
    </row>
    <row r="11" spans="1:12" ht="15" x14ac:dyDescent="0.25">
      <c r="A11" s="23"/>
      <c r="B11" s="15"/>
      <c r="C11" s="11"/>
      <c r="D11" s="7" t="s">
        <v>23</v>
      </c>
      <c r="E11" s="42" t="s">
        <v>44</v>
      </c>
      <c r="F11" s="43">
        <v>100</v>
      </c>
      <c r="G11" s="43">
        <v>0.4</v>
      </c>
      <c r="H11" s="43">
        <v>0.4</v>
      </c>
      <c r="I11" s="43">
        <v>9.8000000000000007</v>
      </c>
      <c r="J11" s="43">
        <v>44</v>
      </c>
      <c r="K11" s="44">
        <v>338</v>
      </c>
      <c r="L11" s="43">
        <v>12.57</v>
      </c>
    </row>
    <row r="12" spans="1:12" ht="14.45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530</v>
      </c>
      <c r="G13" s="19">
        <f t="shared" ref="G13:J13" si="0">SUM(G6:G12)</f>
        <v>15.32</v>
      </c>
      <c r="H13" s="19">
        <f t="shared" si="0"/>
        <v>22.099999999999998</v>
      </c>
      <c r="I13" s="19">
        <f t="shared" si="0"/>
        <v>73.210000000000008</v>
      </c>
      <c r="J13" s="19">
        <f t="shared" si="0"/>
        <v>553.98</v>
      </c>
      <c r="K13" s="25"/>
      <c r="L13" s="19">
        <f t="shared" ref="L13" si="1">SUM(L6:L12)</f>
        <v>87.550000000000011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 t="s">
        <v>46</v>
      </c>
      <c r="F15" s="43">
        <v>200</v>
      </c>
      <c r="G15" s="43">
        <v>2</v>
      </c>
      <c r="H15" s="43">
        <v>4.26</v>
      </c>
      <c r="I15" s="43">
        <v>19.84</v>
      </c>
      <c r="J15" s="43">
        <v>112</v>
      </c>
      <c r="K15" s="44">
        <v>94</v>
      </c>
      <c r="L15" s="43">
        <v>10.49</v>
      </c>
    </row>
    <row r="16" spans="1:12" ht="15" x14ac:dyDescent="0.25">
      <c r="A16" s="23"/>
      <c r="B16" s="15"/>
      <c r="C16" s="11"/>
      <c r="D16" s="7" t="s">
        <v>27</v>
      </c>
      <c r="E16" s="42" t="s">
        <v>47</v>
      </c>
      <c r="F16" s="43">
        <v>100</v>
      </c>
      <c r="G16" s="43">
        <v>18.52</v>
      </c>
      <c r="H16" s="43">
        <v>11.88</v>
      </c>
      <c r="I16" s="43">
        <v>16.82</v>
      </c>
      <c r="J16" s="43">
        <v>244.43</v>
      </c>
      <c r="K16" s="44">
        <v>268</v>
      </c>
      <c r="L16" s="43">
        <v>105.68</v>
      </c>
    </row>
    <row r="17" spans="1:12" ht="15" x14ac:dyDescent="0.25">
      <c r="A17" s="23"/>
      <c r="B17" s="15"/>
      <c r="C17" s="11"/>
      <c r="D17" s="7" t="s">
        <v>28</v>
      </c>
      <c r="E17" s="42" t="s">
        <v>48</v>
      </c>
      <c r="F17" s="43">
        <v>200</v>
      </c>
      <c r="G17" s="43">
        <v>3.58</v>
      </c>
      <c r="H17" s="43">
        <v>11.54</v>
      </c>
      <c r="I17" s="43">
        <v>19.579999999999998</v>
      </c>
      <c r="J17" s="43">
        <v>198.3</v>
      </c>
      <c r="K17" s="44">
        <v>143</v>
      </c>
      <c r="L17" s="43">
        <v>19.03</v>
      </c>
    </row>
    <row r="18" spans="1:12" ht="15" x14ac:dyDescent="0.25">
      <c r="A18" s="23"/>
      <c r="B18" s="15"/>
      <c r="C18" s="11"/>
      <c r="D18" s="7" t="s">
        <v>29</v>
      </c>
      <c r="E18" s="42" t="s">
        <v>49</v>
      </c>
      <c r="F18" s="43">
        <v>200</v>
      </c>
      <c r="G18" s="43">
        <v>0.68</v>
      </c>
      <c r="H18" s="43">
        <v>0.28000000000000003</v>
      </c>
      <c r="I18" s="43">
        <v>20.76</v>
      </c>
      <c r="J18" s="43">
        <v>88.2</v>
      </c>
      <c r="K18" s="44">
        <v>388</v>
      </c>
      <c r="L18" s="43">
        <v>10.28</v>
      </c>
    </row>
    <row r="19" spans="1:12" ht="15" x14ac:dyDescent="0.25">
      <c r="A19" s="23"/>
      <c r="B19" s="15"/>
      <c r="C19" s="11"/>
      <c r="D19" s="7" t="s">
        <v>30</v>
      </c>
      <c r="E19" s="42" t="s">
        <v>42</v>
      </c>
      <c r="F19" s="43">
        <v>40</v>
      </c>
      <c r="G19" s="43">
        <v>3.16</v>
      </c>
      <c r="H19" s="43">
        <v>0.4</v>
      </c>
      <c r="I19" s="43">
        <v>19.32</v>
      </c>
      <c r="J19" s="43">
        <v>85.44</v>
      </c>
      <c r="K19" s="44" t="s">
        <v>45</v>
      </c>
      <c r="L19" s="43">
        <v>3.81</v>
      </c>
    </row>
    <row r="20" spans="1:12" ht="15" x14ac:dyDescent="0.25">
      <c r="A20" s="23"/>
      <c r="B20" s="15"/>
      <c r="C20" s="11"/>
      <c r="D20" s="7" t="s">
        <v>31</v>
      </c>
      <c r="E20" s="42" t="s">
        <v>43</v>
      </c>
      <c r="F20" s="43">
        <v>20</v>
      </c>
      <c r="G20" s="43">
        <v>0.94</v>
      </c>
      <c r="H20" s="43">
        <v>0.14000000000000001</v>
      </c>
      <c r="I20" s="43">
        <v>9.9600000000000009</v>
      </c>
      <c r="J20" s="43">
        <v>42.8</v>
      </c>
      <c r="K20" s="44" t="s">
        <v>45</v>
      </c>
      <c r="L20" s="43">
        <v>1.73</v>
      </c>
    </row>
    <row r="21" spans="1:12" ht="15" x14ac:dyDescent="0.25">
      <c r="A21" s="23"/>
      <c r="B21" s="15"/>
      <c r="C21" s="11"/>
      <c r="D21" s="7" t="s">
        <v>23</v>
      </c>
      <c r="E21" s="42" t="s">
        <v>50</v>
      </c>
      <c r="F21" s="43">
        <v>100</v>
      </c>
      <c r="G21" s="43">
        <v>0.8</v>
      </c>
      <c r="H21" s="43">
        <v>0.3</v>
      </c>
      <c r="I21" s="43">
        <v>9.6</v>
      </c>
      <c r="J21" s="43">
        <v>44</v>
      </c>
      <c r="K21" s="44">
        <v>338</v>
      </c>
      <c r="L21" s="43">
        <v>12.57</v>
      </c>
    </row>
    <row r="22" spans="1:12" ht="14.45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860</v>
      </c>
      <c r="G23" s="19">
        <f t="shared" ref="G23:J23" si="2">SUM(G14:G22)</f>
        <v>29.680000000000003</v>
      </c>
      <c r="H23" s="19">
        <f t="shared" si="2"/>
        <v>28.8</v>
      </c>
      <c r="I23" s="19">
        <f t="shared" si="2"/>
        <v>115.88</v>
      </c>
      <c r="J23" s="19">
        <f t="shared" si="2"/>
        <v>815.17000000000007</v>
      </c>
      <c r="K23" s="25"/>
      <c r="L23" s="19">
        <f t="shared" ref="L23" si="3">SUM(L14:L22)</f>
        <v>163.58999999999997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1390</v>
      </c>
      <c r="G24" s="32">
        <f t="shared" ref="G24:J24" si="4">G13+G23</f>
        <v>45</v>
      </c>
      <c r="H24" s="32">
        <f t="shared" si="4"/>
        <v>50.9</v>
      </c>
      <c r="I24" s="32">
        <f t="shared" si="4"/>
        <v>189.09</v>
      </c>
      <c r="J24" s="32">
        <f t="shared" si="4"/>
        <v>1369.15</v>
      </c>
      <c r="K24" s="32"/>
      <c r="L24" s="32">
        <f t="shared" ref="L24" si="5">L13+L23</f>
        <v>251.14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260</v>
      </c>
      <c r="G25" s="40">
        <v>14.6</v>
      </c>
      <c r="H25" s="40">
        <v>14.79</v>
      </c>
      <c r="I25" s="40">
        <v>38.51</v>
      </c>
      <c r="J25" s="40">
        <v>382.74</v>
      </c>
      <c r="K25" s="41" t="s">
        <v>54</v>
      </c>
      <c r="L25" s="40">
        <v>81.38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0.26</v>
      </c>
      <c r="H27" s="43">
        <v>0</v>
      </c>
      <c r="I27" s="43">
        <v>7.24</v>
      </c>
      <c r="J27" s="43">
        <v>30</v>
      </c>
      <c r="K27" s="44">
        <v>376</v>
      </c>
      <c r="L27" s="43">
        <v>5.59</v>
      </c>
    </row>
    <row r="28" spans="1:12" ht="15" x14ac:dyDescent="0.25">
      <c r="A28" s="14"/>
      <c r="B28" s="15"/>
      <c r="C28" s="11"/>
      <c r="D28" s="7" t="s">
        <v>30</v>
      </c>
      <c r="E28" s="42" t="s">
        <v>56</v>
      </c>
      <c r="F28" s="43">
        <v>40</v>
      </c>
      <c r="G28" s="43">
        <v>3.16</v>
      </c>
      <c r="H28" s="43">
        <v>0.4</v>
      </c>
      <c r="I28" s="43">
        <v>19.32</v>
      </c>
      <c r="J28" s="43">
        <v>85.44</v>
      </c>
      <c r="K28" s="44" t="s">
        <v>45</v>
      </c>
      <c r="L28" s="43">
        <v>3.81</v>
      </c>
    </row>
    <row r="29" spans="1:12" ht="15" x14ac:dyDescent="0.25">
      <c r="A29" s="14"/>
      <c r="B29" s="15"/>
      <c r="C29" s="11"/>
      <c r="D29" s="7" t="s">
        <v>31</v>
      </c>
      <c r="E29" s="42" t="s">
        <v>57</v>
      </c>
      <c r="F29" s="43">
        <v>20</v>
      </c>
      <c r="G29" s="43">
        <v>0.94</v>
      </c>
      <c r="H29" s="43">
        <v>0.14000000000000001</v>
      </c>
      <c r="I29" s="43">
        <v>9.9600000000000009</v>
      </c>
      <c r="J29" s="43">
        <v>42.8</v>
      </c>
      <c r="K29" s="44" t="s">
        <v>45</v>
      </c>
      <c r="L29" s="43">
        <v>1.73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520</v>
      </c>
      <c r="G32" s="19">
        <f t="shared" ref="G32" si="6">SUM(G25:G31)</f>
        <v>18.96</v>
      </c>
      <c r="H32" s="19">
        <f t="shared" ref="H32" si="7">SUM(H25:H31)</f>
        <v>15.33</v>
      </c>
      <c r="I32" s="19">
        <f t="shared" ref="I32" si="8">SUM(I25:I31)</f>
        <v>75.03</v>
      </c>
      <c r="J32" s="19">
        <f t="shared" ref="J32:L32" si="9">SUM(J25:J31)</f>
        <v>540.98</v>
      </c>
      <c r="K32" s="25"/>
      <c r="L32" s="19">
        <f t="shared" si="9"/>
        <v>92.51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58</v>
      </c>
      <c r="F33" s="43">
        <v>60</v>
      </c>
      <c r="G33" s="43">
        <v>0.9</v>
      </c>
      <c r="H33" s="43">
        <v>2.46</v>
      </c>
      <c r="I33" s="43">
        <v>5.28</v>
      </c>
      <c r="J33" s="43">
        <v>46</v>
      </c>
      <c r="K33" s="44">
        <v>52</v>
      </c>
      <c r="L33" s="43">
        <v>12.26</v>
      </c>
    </row>
    <row r="34" spans="1:12" ht="15" x14ac:dyDescent="0.25">
      <c r="A34" s="14"/>
      <c r="B34" s="15"/>
      <c r="C34" s="11"/>
      <c r="D34" s="7" t="s">
        <v>26</v>
      </c>
      <c r="E34" s="42" t="s">
        <v>59</v>
      </c>
      <c r="F34" s="43">
        <v>200</v>
      </c>
      <c r="G34" s="43">
        <v>1.62</v>
      </c>
      <c r="H34" s="43">
        <v>4.1399999999999997</v>
      </c>
      <c r="I34" s="43">
        <v>10.72</v>
      </c>
      <c r="J34" s="43">
        <v>86.84</v>
      </c>
      <c r="K34" s="44">
        <v>82</v>
      </c>
      <c r="L34" s="43">
        <v>10.89</v>
      </c>
    </row>
    <row r="35" spans="1:12" ht="15" x14ac:dyDescent="0.25">
      <c r="A35" s="14"/>
      <c r="B35" s="15"/>
      <c r="C35" s="11"/>
      <c r="D35" s="7" t="s">
        <v>27</v>
      </c>
      <c r="E35" s="42" t="s">
        <v>60</v>
      </c>
      <c r="F35" s="43">
        <v>105</v>
      </c>
      <c r="G35" s="43">
        <v>14.85</v>
      </c>
      <c r="H35" s="43">
        <v>6.55</v>
      </c>
      <c r="I35" s="43">
        <v>7.97</v>
      </c>
      <c r="J35" s="43">
        <v>147.16999999999999</v>
      </c>
      <c r="K35" s="44">
        <v>234</v>
      </c>
      <c r="L35" s="43">
        <v>61.8</v>
      </c>
    </row>
    <row r="36" spans="1:12" ht="15" x14ac:dyDescent="0.25">
      <c r="A36" s="14"/>
      <c r="B36" s="15"/>
      <c r="C36" s="11"/>
      <c r="D36" s="7" t="s">
        <v>28</v>
      </c>
      <c r="E36" s="42" t="s">
        <v>61</v>
      </c>
      <c r="F36" s="43">
        <v>180</v>
      </c>
      <c r="G36" s="43">
        <v>3.46</v>
      </c>
      <c r="H36" s="43">
        <v>6.79</v>
      </c>
      <c r="I36" s="43">
        <v>23.98</v>
      </c>
      <c r="J36" s="43">
        <v>180</v>
      </c>
      <c r="K36" s="44">
        <v>125</v>
      </c>
      <c r="L36" s="43">
        <v>27.27</v>
      </c>
    </row>
    <row r="37" spans="1:12" ht="15" x14ac:dyDescent="0.25">
      <c r="A37" s="14"/>
      <c r="B37" s="15"/>
      <c r="C37" s="11"/>
      <c r="D37" s="50" t="s">
        <v>51</v>
      </c>
      <c r="E37" s="42" t="s">
        <v>62</v>
      </c>
      <c r="F37" s="43">
        <v>40</v>
      </c>
      <c r="G37" s="43">
        <v>0.04</v>
      </c>
      <c r="H37" s="43">
        <v>0</v>
      </c>
      <c r="I37" s="43">
        <v>28.96</v>
      </c>
      <c r="J37" s="43">
        <v>120</v>
      </c>
      <c r="K37" s="44" t="s">
        <v>45</v>
      </c>
      <c r="L37" s="43">
        <v>9.15</v>
      </c>
    </row>
    <row r="38" spans="1:12" ht="15" x14ac:dyDescent="0.25">
      <c r="A38" s="14"/>
      <c r="B38" s="15"/>
      <c r="C38" s="11"/>
      <c r="D38" s="50" t="s">
        <v>29</v>
      </c>
      <c r="E38" s="42" t="s">
        <v>63</v>
      </c>
      <c r="F38" s="43">
        <v>200</v>
      </c>
      <c r="G38" s="43">
        <v>1</v>
      </c>
      <c r="H38" s="43">
        <v>0</v>
      </c>
      <c r="I38" s="43">
        <v>20.2</v>
      </c>
      <c r="J38" s="43">
        <v>84.44</v>
      </c>
      <c r="K38" s="44">
        <v>389</v>
      </c>
      <c r="L38" s="43">
        <v>22.1</v>
      </c>
    </row>
    <row r="39" spans="1:12" ht="15" x14ac:dyDescent="0.25">
      <c r="A39" s="14"/>
      <c r="B39" s="15"/>
      <c r="C39" s="11"/>
      <c r="D39" s="50" t="s">
        <v>30</v>
      </c>
      <c r="E39" s="42" t="s">
        <v>64</v>
      </c>
      <c r="F39" s="43">
        <v>30</v>
      </c>
      <c r="G39" s="43">
        <v>2.37</v>
      </c>
      <c r="H39" s="43">
        <v>0.3</v>
      </c>
      <c r="I39" s="43">
        <v>14.49</v>
      </c>
      <c r="J39" s="43">
        <v>64.08</v>
      </c>
      <c r="K39" s="44" t="s">
        <v>45</v>
      </c>
      <c r="L39" s="43">
        <v>2.4500000000000002</v>
      </c>
    </row>
    <row r="40" spans="1:12" ht="15" x14ac:dyDescent="0.25">
      <c r="A40" s="14"/>
      <c r="B40" s="15"/>
      <c r="C40" s="11"/>
      <c r="D40" s="50" t="s">
        <v>31</v>
      </c>
      <c r="E40" s="42" t="s">
        <v>65</v>
      </c>
      <c r="F40" s="43">
        <v>20</v>
      </c>
      <c r="G40" s="43">
        <v>0.94</v>
      </c>
      <c r="H40" s="43">
        <v>0.14000000000000001</v>
      </c>
      <c r="I40" s="43">
        <v>9.9600000000000009</v>
      </c>
      <c r="J40" s="43">
        <v>42.8</v>
      </c>
      <c r="K40" s="44" t="s">
        <v>45</v>
      </c>
      <c r="L40" s="43">
        <v>1.73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835</v>
      </c>
      <c r="G42" s="19">
        <f t="shared" ref="G42" si="10">SUM(G33:G41)</f>
        <v>25.180000000000003</v>
      </c>
      <c r="H42" s="19">
        <f t="shared" ref="H42" si="11">SUM(H33:H41)</f>
        <v>20.38</v>
      </c>
      <c r="I42" s="19">
        <f t="shared" ref="I42" si="12">SUM(I33:I41)</f>
        <v>121.56</v>
      </c>
      <c r="J42" s="19">
        <f t="shared" ref="J42:L42" si="13">SUM(J33:J41)</f>
        <v>771.33</v>
      </c>
      <c r="K42" s="25"/>
      <c r="L42" s="19">
        <f t="shared" si="13"/>
        <v>147.64999999999998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1355</v>
      </c>
      <c r="G43" s="32">
        <f t="shared" ref="G43" si="14">G32+G42</f>
        <v>44.14</v>
      </c>
      <c r="H43" s="32">
        <f t="shared" ref="H43" si="15">H32+H42</f>
        <v>35.71</v>
      </c>
      <c r="I43" s="32">
        <f t="shared" ref="I43" si="16">I32+I42</f>
        <v>196.59</v>
      </c>
      <c r="J43" s="32">
        <f t="shared" ref="J43:L43" si="17">J32+J42</f>
        <v>1312.31</v>
      </c>
      <c r="K43" s="32"/>
      <c r="L43" s="32">
        <f t="shared" si="17"/>
        <v>240.15999999999997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66</v>
      </c>
      <c r="F44" s="40">
        <v>190</v>
      </c>
      <c r="G44" s="40">
        <v>18.829999999999998</v>
      </c>
      <c r="H44" s="40">
        <v>17.95</v>
      </c>
      <c r="I44" s="40">
        <v>54.15</v>
      </c>
      <c r="J44" s="40">
        <v>418.35</v>
      </c>
      <c r="K44" s="41" t="s">
        <v>67</v>
      </c>
      <c r="L44" s="40">
        <v>83.36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68</v>
      </c>
      <c r="F46" s="43">
        <v>200</v>
      </c>
      <c r="G46" s="43">
        <v>0.2</v>
      </c>
      <c r="H46" s="43">
        <v>0</v>
      </c>
      <c r="I46" s="43">
        <v>7.02</v>
      </c>
      <c r="J46" s="43">
        <v>28.44</v>
      </c>
      <c r="K46" s="44">
        <v>376</v>
      </c>
      <c r="L46" s="43">
        <v>3.87</v>
      </c>
    </row>
    <row r="47" spans="1:12" ht="15" x14ac:dyDescent="0.25">
      <c r="A47" s="23"/>
      <c r="B47" s="15"/>
      <c r="C47" s="11"/>
      <c r="D47" s="7" t="s">
        <v>30</v>
      </c>
      <c r="E47" s="42" t="s">
        <v>42</v>
      </c>
      <c r="F47" s="43">
        <v>30</v>
      </c>
      <c r="G47" s="43">
        <v>2.37</v>
      </c>
      <c r="H47" s="43">
        <v>0.3</v>
      </c>
      <c r="I47" s="43">
        <v>14.49</v>
      </c>
      <c r="J47" s="43">
        <v>64.08</v>
      </c>
      <c r="K47" s="44" t="s">
        <v>45</v>
      </c>
      <c r="L47" s="43">
        <v>2.4500000000000002</v>
      </c>
    </row>
    <row r="48" spans="1:12" ht="15" x14ac:dyDescent="0.25">
      <c r="A48" s="23"/>
      <c r="B48" s="15"/>
      <c r="C48" s="11"/>
      <c r="D48" s="7" t="s">
        <v>23</v>
      </c>
      <c r="E48" s="42" t="s">
        <v>44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</v>
      </c>
      <c r="K48" s="44">
        <v>338</v>
      </c>
      <c r="L48" s="43">
        <v>12.565800000000001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520</v>
      </c>
      <c r="G51" s="19">
        <f t="shared" ref="G51" si="18">SUM(G44:G50)</f>
        <v>21.799999999999997</v>
      </c>
      <c r="H51" s="19">
        <f t="shared" ref="H51" si="19">SUM(H44:H50)</f>
        <v>18.649999999999999</v>
      </c>
      <c r="I51" s="19">
        <f t="shared" ref="I51" si="20">SUM(I44:I50)</f>
        <v>85.46</v>
      </c>
      <c r="J51" s="19">
        <f t="shared" ref="J51:L51" si="21">SUM(J44:J50)</f>
        <v>554.87</v>
      </c>
      <c r="K51" s="25"/>
      <c r="L51" s="19">
        <f t="shared" si="21"/>
        <v>102.2458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69</v>
      </c>
      <c r="F52" s="43">
        <v>100</v>
      </c>
      <c r="G52" s="43">
        <v>0.66</v>
      </c>
      <c r="H52" s="43">
        <v>0.12</v>
      </c>
      <c r="I52" s="43">
        <v>2.2799999999999998</v>
      </c>
      <c r="J52" s="43">
        <v>13.2</v>
      </c>
      <c r="K52" s="44">
        <v>71</v>
      </c>
      <c r="L52" s="43">
        <v>8.19</v>
      </c>
    </row>
    <row r="53" spans="1:12" ht="15" x14ac:dyDescent="0.25">
      <c r="A53" s="23"/>
      <c r="B53" s="15"/>
      <c r="C53" s="11"/>
      <c r="D53" s="7" t="s">
        <v>26</v>
      </c>
      <c r="E53" s="42" t="s">
        <v>70</v>
      </c>
      <c r="F53" s="43">
        <v>200</v>
      </c>
      <c r="G53" s="43">
        <v>2.72</v>
      </c>
      <c r="H53" s="43">
        <v>4.4000000000000004</v>
      </c>
      <c r="I53" s="43">
        <v>4.8</v>
      </c>
      <c r="J53" s="43">
        <v>74</v>
      </c>
      <c r="K53" s="44">
        <v>119</v>
      </c>
      <c r="L53" s="43">
        <v>8.73</v>
      </c>
    </row>
    <row r="54" spans="1:12" ht="15" x14ac:dyDescent="0.25">
      <c r="A54" s="23"/>
      <c r="B54" s="15"/>
      <c r="C54" s="11"/>
      <c r="D54" s="7" t="s">
        <v>27</v>
      </c>
      <c r="E54" s="42" t="s">
        <v>71</v>
      </c>
      <c r="F54" s="43">
        <v>120</v>
      </c>
      <c r="G54" s="43">
        <v>16.420000000000002</v>
      </c>
      <c r="H54" s="43">
        <v>15.17</v>
      </c>
      <c r="I54" s="43">
        <v>35.06</v>
      </c>
      <c r="J54" s="43">
        <v>372</v>
      </c>
      <c r="K54" s="44" t="s">
        <v>72</v>
      </c>
      <c r="L54" s="43">
        <v>95.66</v>
      </c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 t="s">
        <v>73</v>
      </c>
      <c r="F56" s="43">
        <v>200</v>
      </c>
      <c r="G56" s="43">
        <v>0.16</v>
      </c>
      <c r="H56" s="43">
        <v>0.16</v>
      </c>
      <c r="I56" s="43">
        <v>15.9</v>
      </c>
      <c r="J56" s="43">
        <v>64.28</v>
      </c>
      <c r="K56" s="44">
        <v>342</v>
      </c>
      <c r="L56" s="43">
        <v>9.5399999999999991</v>
      </c>
    </row>
    <row r="57" spans="1:12" ht="15" x14ac:dyDescent="0.25">
      <c r="A57" s="23"/>
      <c r="B57" s="15"/>
      <c r="C57" s="11"/>
      <c r="D57" s="7" t="s">
        <v>30</v>
      </c>
      <c r="E57" s="42" t="s">
        <v>42</v>
      </c>
      <c r="F57" s="43">
        <v>45</v>
      </c>
      <c r="G57" s="43">
        <v>3.56</v>
      </c>
      <c r="H57" s="43">
        <v>0.45</v>
      </c>
      <c r="I57" s="43">
        <v>21.73</v>
      </c>
      <c r="J57" s="43">
        <v>96.12</v>
      </c>
      <c r="K57" s="44" t="s">
        <v>45</v>
      </c>
      <c r="L57" s="43">
        <v>3.67</v>
      </c>
    </row>
    <row r="58" spans="1:12" ht="15" x14ac:dyDescent="0.25">
      <c r="A58" s="23"/>
      <c r="B58" s="15"/>
      <c r="C58" s="11"/>
      <c r="D58" s="7" t="s">
        <v>31</v>
      </c>
      <c r="E58" s="42" t="s">
        <v>43</v>
      </c>
      <c r="F58" s="43">
        <v>40</v>
      </c>
      <c r="G58" s="43">
        <v>1.88</v>
      </c>
      <c r="H58" s="43">
        <v>0.28000000000000003</v>
      </c>
      <c r="I58" s="43">
        <v>19.920000000000002</v>
      </c>
      <c r="J58" s="43">
        <v>85.6</v>
      </c>
      <c r="K58" s="44" t="s">
        <v>45</v>
      </c>
      <c r="L58" s="43">
        <v>3.08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705</v>
      </c>
      <c r="G61" s="19">
        <f t="shared" ref="G61" si="22">SUM(G52:G60)</f>
        <v>25.4</v>
      </c>
      <c r="H61" s="19">
        <f t="shared" ref="H61" si="23">SUM(H52:H60)</f>
        <v>20.580000000000002</v>
      </c>
      <c r="I61" s="19">
        <f t="shared" ref="I61" si="24">SUM(I52:I60)</f>
        <v>99.69</v>
      </c>
      <c r="J61" s="19">
        <f t="shared" ref="J61:L61" si="25">SUM(J52:J60)</f>
        <v>705.2</v>
      </c>
      <c r="K61" s="25"/>
      <c r="L61" s="19">
        <f t="shared" si="25"/>
        <v>128.87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1225</v>
      </c>
      <c r="G62" s="32">
        <f t="shared" ref="G62" si="26">G51+G61</f>
        <v>47.199999999999996</v>
      </c>
      <c r="H62" s="32">
        <f t="shared" ref="H62" si="27">H51+H61</f>
        <v>39.230000000000004</v>
      </c>
      <c r="I62" s="32">
        <f t="shared" ref="I62" si="28">I51+I61</f>
        <v>185.14999999999998</v>
      </c>
      <c r="J62" s="32">
        <f t="shared" ref="J62:L62" si="29">J51+J61</f>
        <v>1260.0700000000002</v>
      </c>
      <c r="K62" s="32"/>
      <c r="L62" s="32">
        <f t="shared" si="29"/>
        <v>231.11580000000001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74</v>
      </c>
      <c r="F63" s="40">
        <v>230</v>
      </c>
      <c r="G63" s="40">
        <v>10.32</v>
      </c>
      <c r="H63" s="40">
        <v>12.04</v>
      </c>
      <c r="I63" s="40">
        <v>28.57</v>
      </c>
      <c r="J63" s="40">
        <v>263.57</v>
      </c>
      <c r="K63" s="41" t="s">
        <v>75</v>
      </c>
      <c r="L63" s="40">
        <v>116.31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76</v>
      </c>
      <c r="F65" s="43">
        <v>200</v>
      </c>
      <c r="G65" s="43">
        <v>3.88</v>
      </c>
      <c r="H65" s="43">
        <v>3.1</v>
      </c>
      <c r="I65" s="43">
        <v>25.06</v>
      </c>
      <c r="J65" s="43">
        <v>147.36000000000001</v>
      </c>
      <c r="K65" s="44">
        <v>382</v>
      </c>
      <c r="L65" s="43">
        <v>16.3</v>
      </c>
    </row>
    <row r="66" spans="1:12" ht="15" x14ac:dyDescent="0.25">
      <c r="A66" s="23"/>
      <c r="B66" s="15"/>
      <c r="C66" s="11"/>
      <c r="D66" s="7" t="s">
        <v>30</v>
      </c>
      <c r="E66" s="42" t="s">
        <v>42</v>
      </c>
      <c r="F66" s="43">
        <v>30</v>
      </c>
      <c r="G66" s="43">
        <v>2.37</v>
      </c>
      <c r="H66" s="43">
        <v>0.3</v>
      </c>
      <c r="I66" s="43">
        <v>14.49</v>
      </c>
      <c r="J66" s="43">
        <v>64.08</v>
      </c>
      <c r="K66" s="44" t="s">
        <v>45</v>
      </c>
      <c r="L66" s="43">
        <v>2.4500000000000002</v>
      </c>
    </row>
    <row r="67" spans="1:12" ht="15" x14ac:dyDescent="0.25">
      <c r="A67" s="23"/>
      <c r="B67" s="15"/>
      <c r="C67" s="11"/>
      <c r="D67" s="7" t="s">
        <v>31</v>
      </c>
      <c r="E67" s="42" t="s">
        <v>43</v>
      </c>
      <c r="F67" s="43">
        <v>20</v>
      </c>
      <c r="G67" s="43">
        <v>0.94</v>
      </c>
      <c r="H67" s="43">
        <v>0.14000000000000001</v>
      </c>
      <c r="I67" s="43">
        <v>9.9600000000000009</v>
      </c>
      <c r="J67" s="43">
        <v>42.8</v>
      </c>
      <c r="K67" s="44" t="s">
        <v>45</v>
      </c>
      <c r="L67" s="43">
        <v>1.73</v>
      </c>
    </row>
    <row r="68" spans="1:12" ht="15" x14ac:dyDescent="0.25">
      <c r="A68" s="23"/>
      <c r="B68" s="15"/>
      <c r="C68" s="11"/>
      <c r="D68" s="7" t="s">
        <v>23</v>
      </c>
      <c r="E68" s="42" t="s">
        <v>44</v>
      </c>
      <c r="F68" s="43">
        <v>100</v>
      </c>
      <c r="G68" s="43">
        <v>0.4</v>
      </c>
      <c r="H68" s="43">
        <v>0.4</v>
      </c>
      <c r="I68" s="43">
        <v>9.8000000000000007</v>
      </c>
      <c r="J68" s="43">
        <v>44</v>
      </c>
      <c r="K68" s="44">
        <v>338</v>
      </c>
      <c r="L68" s="43">
        <v>12.565800000000001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580</v>
      </c>
      <c r="G70" s="19">
        <f t="shared" ref="G70" si="30">SUM(G63:G69)</f>
        <v>17.91</v>
      </c>
      <c r="H70" s="19">
        <f t="shared" ref="H70" si="31">SUM(H63:H69)</f>
        <v>15.98</v>
      </c>
      <c r="I70" s="19">
        <f t="shared" ref="I70" si="32">SUM(I63:I69)</f>
        <v>87.879999999999981</v>
      </c>
      <c r="J70" s="19">
        <f t="shared" ref="J70:L70" si="33">SUM(J63:J69)</f>
        <v>561.80999999999995</v>
      </c>
      <c r="K70" s="25"/>
      <c r="L70" s="19">
        <f t="shared" si="33"/>
        <v>149.35579999999999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77</v>
      </c>
      <c r="F71" s="43">
        <v>60</v>
      </c>
      <c r="G71" s="43">
        <v>1</v>
      </c>
      <c r="H71" s="43">
        <v>4</v>
      </c>
      <c r="I71" s="43">
        <v>1</v>
      </c>
      <c r="J71" s="43">
        <v>40</v>
      </c>
      <c r="K71" s="44">
        <v>18</v>
      </c>
      <c r="L71" s="43">
        <v>8.19</v>
      </c>
    </row>
    <row r="72" spans="1:12" ht="15" x14ac:dyDescent="0.25">
      <c r="A72" s="23"/>
      <c r="B72" s="15"/>
      <c r="C72" s="11"/>
      <c r="D72" s="7" t="s">
        <v>26</v>
      </c>
      <c r="E72" s="42" t="s">
        <v>78</v>
      </c>
      <c r="F72" s="43">
        <v>200</v>
      </c>
      <c r="G72" s="43">
        <v>2</v>
      </c>
      <c r="H72" s="43">
        <v>5</v>
      </c>
      <c r="I72" s="43">
        <v>13</v>
      </c>
      <c r="J72" s="43">
        <v>94.5</v>
      </c>
      <c r="K72" s="44">
        <v>88</v>
      </c>
      <c r="L72" s="43">
        <v>12.33</v>
      </c>
    </row>
    <row r="73" spans="1:12" ht="15" x14ac:dyDescent="0.25">
      <c r="A73" s="23"/>
      <c r="B73" s="15"/>
      <c r="C73" s="11"/>
      <c r="D73" s="7" t="s">
        <v>27</v>
      </c>
      <c r="E73" s="42" t="s">
        <v>79</v>
      </c>
      <c r="F73" s="43">
        <v>100</v>
      </c>
      <c r="G73" s="43">
        <v>13</v>
      </c>
      <c r="H73" s="43">
        <v>11</v>
      </c>
      <c r="I73" s="43">
        <v>9</v>
      </c>
      <c r="J73" s="43">
        <v>205</v>
      </c>
      <c r="K73" s="44">
        <v>281</v>
      </c>
      <c r="L73" s="43">
        <v>106.82</v>
      </c>
    </row>
    <row r="74" spans="1:12" ht="15" x14ac:dyDescent="0.25">
      <c r="A74" s="23"/>
      <c r="B74" s="15"/>
      <c r="C74" s="11"/>
      <c r="D74" s="7" t="s">
        <v>28</v>
      </c>
      <c r="E74" s="42" t="s">
        <v>80</v>
      </c>
      <c r="F74" s="43">
        <v>150</v>
      </c>
      <c r="G74" s="43">
        <v>8</v>
      </c>
      <c r="H74" s="43">
        <v>5</v>
      </c>
      <c r="I74" s="43">
        <v>42</v>
      </c>
      <c r="J74" s="43">
        <v>234</v>
      </c>
      <c r="K74" s="44">
        <v>171</v>
      </c>
      <c r="L74" s="43">
        <v>13.18</v>
      </c>
    </row>
    <row r="75" spans="1:12" ht="15" x14ac:dyDescent="0.25">
      <c r="A75" s="23"/>
      <c r="B75" s="15"/>
      <c r="C75" s="11"/>
      <c r="D75" s="7" t="s">
        <v>29</v>
      </c>
      <c r="E75" s="42" t="s">
        <v>63</v>
      </c>
      <c r="F75" s="43">
        <v>200</v>
      </c>
      <c r="G75" s="43">
        <v>1</v>
      </c>
      <c r="H75" s="43">
        <v>0</v>
      </c>
      <c r="I75" s="43">
        <v>20</v>
      </c>
      <c r="J75" s="43">
        <v>84</v>
      </c>
      <c r="K75" s="44">
        <v>389</v>
      </c>
      <c r="L75" s="43">
        <v>22.1</v>
      </c>
    </row>
    <row r="76" spans="1:12" ht="15" x14ac:dyDescent="0.25">
      <c r="A76" s="23"/>
      <c r="B76" s="15"/>
      <c r="C76" s="11"/>
      <c r="D76" s="7" t="s">
        <v>30</v>
      </c>
      <c r="E76" s="42" t="s">
        <v>42</v>
      </c>
      <c r="F76" s="43">
        <v>20</v>
      </c>
      <c r="G76" s="43">
        <v>2</v>
      </c>
      <c r="H76" s="43">
        <v>0</v>
      </c>
      <c r="I76" s="43">
        <v>10</v>
      </c>
      <c r="J76" s="43">
        <v>44</v>
      </c>
      <c r="K76" s="44" t="s">
        <v>45</v>
      </c>
      <c r="L76" s="43">
        <v>1.56</v>
      </c>
    </row>
    <row r="77" spans="1:12" ht="15" x14ac:dyDescent="0.25">
      <c r="A77" s="23"/>
      <c r="B77" s="15"/>
      <c r="C77" s="11"/>
      <c r="D77" s="7" t="s">
        <v>31</v>
      </c>
      <c r="E77" s="42" t="s">
        <v>43</v>
      </c>
      <c r="F77" s="43">
        <v>20</v>
      </c>
      <c r="G77" s="43">
        <v>1</v>
      </c>
      <c r="H77" s="43">
        <v>0</v>
      </c>
      <c r="I77" s="43">
        <v>10</v>
      </c>
      <c r="J77" s="43">
        <v>43</v>
      </c>
      <c r="K77" s="44" t="s">
        <v>45</v>
      </c>
      <c r="L77" s="43">
        <v>1.73</v>
      </c>
    </row>
    <row r="78" spans="1:12" ht="15" x14ac:dyDescent="0.25">
      <c r="A78" s="23"/>
      <c r="B78" s="15"/>
      <c r="C78" s="11"/>
      <c r="D78" s="7" t="s">
        <v>23</v>
      </c>
      <c r="E78" s="42" t="s">
        <v>50</v>
      </c>
      <c r="F78" s="43">
        <v>100</v>
      </c>
      <c r="G78" s="43">
        <v>1</v>
      </c>
      <c r="H78" s="43">
        <v>0</v>
      </c>
      <c r="I78" s="43">
        <v>10</v>
      </c>
      <c r="J78" s="43">
        <v>44</v>
      </c>
      <c r="K78" s="44">
        <v>338</v>
      </c>
      <c r="L78" s="43">
        <v>12.57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850</v>
      </c>
      <c r="G80" s="19">
        <f t="shared" ref="G80" si="34">SUM(G71:G79)</f>
        <v>29</v>
      </c>
      <c r="H80" s="19">
        <f t="shared" ref="H80" si="35">SUM(H71:H79)</f>
        <v>25</v>
      </c>
      <c r="I80" s="19">
        <f t="shared" ref="I80" si="36">SUM(I71:I79)</f>
        <v>115</v>
      </c>
      <c r="J80" s="19">
        <f t="shared" ref="J80:L80" si="37">SUM(J71:J79)</f>
        <v>788.5</v>
      </c>
      <c r="K80" s="25"/>
      <c r="L80" s="19">
        <f t="shared" si="37"/>
        <v>178.47999999999996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1430</v>
      </c>
      <c r="G81" s="32">
        <f t="shared" ref="G81" si="38">G70+G80</f>
        <v>46.91</v>
      </c>
      <c r="H81" s="32">
        <f t="shared" ref="H81" si="39">H70+H80</f>
        <v>40.980000000000004</v>
      </c>
      <c r="I81" s="32">
        <f t="shared" ref="I81" si="40">I70+I80</f>
        <v>202.88</v>
      </c>
      <c r="J81" s="32">
        <f t="shared" ref="J81:L81" si="41">J70+J80</f>
        <v>1350.31</v>
      </c>
      <c r="K81" s="32"/>
      <c r="L81" s="32">
        <f t="shared" si="41"/>
        <v>327.83579999999995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81</v>
      </c>
      <c r="F82" s="40">
        <v>240</v>
      </c>
      <c r="G82" s="40">
        <v>14.54</v>
      </c>
      <c r="H82" s="40">
        <v>17.989999999999998</v>
      </c>
      <c r="I82" s="40">
        <v>25.74</v>
      </c>
      <c r="J82" s="40">
        <v>325.27999999999997</v>
      </c>
      <c r="K82" s="41" t="s">
        <v>82</v>
      </c>
      <c r="L82" s="40">
        <v>88.5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29</v>
      </c>
      <c r="E84" s="42" t="s">
        <v>63</v>
      </c>
      <c r="F84" s="43">
        <v>200</v>
      </c>
      <c r="G84" s="43">
        <v>1</v>
      </c>
      <c r="H84" s="43">
        <v>0</v>
      </c>
      <c r="I84" s="43">
        <v>20.2</v>
      </c>
      <c r="J84" s="43">
        <v>84.44</v>
      </c>
      <c r="K84" s="44">
        <v>389</v>
      </c>
      <c r="L84" s="43">
        <v>22.1</v>
      </c>
    </row>
    <row r="85" spans="1:12" ht="15" x14ac:dyDescent="0.25">
      <c r="A85" s="23"/>
      <c r="B85" s="15"/>
      <c r="C85" s="11"/>
      <c r="D85" s="7" t="s">
        <v>30</v>
      </c>
      <c r="E85" s="42" t="s">
        <v>64</v>
      </c>
      <c r="F85" s="43">
        <v>30</v>
      </c>
      <c r="G85" s="43">
        <v>2.37</v>
      </c>
      <c r="H85" s="43">
        <v>0.3</v>
      </c>
      <c r="I85" s="43">
        <v>14.49</v>
      </c>
      <c r="J85" s="43">
        <v>64.08</v>
      </c>
      <c r="K85" s="44" t="s">
        <v>45</v>
      </c>
      <c r="L85" s="43">
        <v>2.4500000000000002</v>
      </c>
    </row>
    <row r="86" spans="1:12" ht="15" x14ac:dyDescent="0.25">
      <c r="A86" s="23"/>
      <c r="B86" s="15"/>
      <c r="C86" s="11"/>
      <c r="D86" s="7" t="s">
        <v>31</v>
      </c>
      <c r="E86" s="42" t="s">
        <v>65</v>
      </c>
      <c r="F86" s="43">
        <v>20</v>
      </c>
      <c r="G86" s="43">
        <v>0.94</v>
      </c>
      <c r="H86" s="43">
        <v>0.14000000000000001</v>
      </c>
      <c r="I86" s="43">
        <v>9.9600000000000009</v>
      </c>
      <c r="J86" s="43">
        <v>42.8</v>
      </c>
      <c r="K86" s="44" t="s">
        <v>45</v>
      </c>
      <c r="L86" s="43">
        <v>1.73</v>
      </c>
    </row>
    <row r="87" spans="1:12" ht="15" x14ac:dyDescent="0.25">
      <c r="A87" s="23"/>
      <c r="B87" s="15"/>
      <c r="C87" s="11"/>
      <c r="D87" s="7" t="s">
        <v>23</v>
      </c>
      <c r="E87" s="42" t="s">
        <v>44</v>
      </c>
      <c r="F87" s="43">
        <v>100</v>
      </c>
      <c r="G87" s="43">
        <v>0.4</v>
      </c>
      <c r="H87" s="43">
        <v>0.4</v>
      </c>
      <c r="I87" s="43">
        <v>9.8000000000000007</v>
      </c>
      <c r="J87" s="43">
        <v>44</v>
      </c>
      <c r="K87" s="44">
        <v>338</v>
      </c>
      <c r="L87" s="43">
        <v>12.57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590</v>
      </c>
      <c r="G89" s="19">
        <f t="shared" ref="G89" si="42">SUM(G82:G88)</f>
        <v>19.25</v>
      </c>
      <c r="H89" s="19">
        <f t="shared" ref="H89" si="43">SUM(H82:H88)</f>
        <v>18.829999999999998</v>
      </c>
      <c r="I89" s="19">
        <f t="shared" ref="I89" si="44">SUM(I82:I88)</f>
        <v>80.19</v>
      </c>
      <c r="J89" s="19">
        <f t="shared" ref="J89:L89" si="45">SUM(J82:J88)</f>
        <v>560.59999999999991</v>
      </c>
      <c r="K89" s="25"/>
      <c r="L89" s="19">
        <f t="shared" si="45"/>
        <v>127.35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 t="s">
        <v>83</v>
      </c>
      <c r="F91" s="43">
        <v>200</v>
      </c>
      <c r="G91" s="43">
        <v>2.2999999999999998</v>
      </c>
      <c r="H91" s="43">
        <v>2.36</v>
      </c>
      <c r="I91" s="43">
        <v>16.559999999999999</v>
      </c>
      <c r="J91" s="43">
        <v>98</v>
      </c>
      <c r="K91" s="44">
        <v>103</v>
      </c>
      <c r="L91" s="43">
        <v>11.44</v>
      </c>
    </row>
    <row r="92" spans="1:12" ht="15" x14ac:dyDescent="0.25">
      <c r="A92" s="23"/>
      <c r="B92" s="15"/>
      <c r="C92" s="11"/>
      <c r="D92" s="7" t="s">
        <v>27</v>
      </c>
      <c r="E92" s="42" t="s">
        <v>84</v>
      </c>
      <c r="F92" s="43">
        <v>100</v>
      </c>
      <c r="G92" s="43">
        <v>15.58</v>
      </c>
      <c r="H92" s="43">
        <v>18.43</v>
      </c>
      <c r="I92" s="43">
        <v>13.07</v>
      </c>
      <c r="J92" s="43">
        <v>275.89999999999998</v>
      </c>
      <c r="K92" s="44">
        <v>271</v>
      </c>
      <c r="L92" s="43">
        <v>90.28</v>
      </c>
    </row>
    <row r="93" spans="1:12" ht="15" x14ac:dyDescent="0.25">
      <c r="A93" s="23"/>
      <c r="B93" s="15"/>
      <c r="C93" s="11"/>
      <c r="D93" s="7" t="s">
        <v>28</v>
      </c>
      <c r="E93" s="42" t="s">
        <v>85</v>
      </c>
      <c r="F93" s="43">
        <v>200</v>
      </c>
      <c r="G93" s="43">
        <v>3.58</v>
      </c>
      <c r="H93" s="43">
        <v>11.54</v>
      </c>
      <c r="I93" s="43">
        <v>19.579999999999998</v>
      </c>
      <c r="J93" s="43">
        <v>198.3</v>
      </c>
      <c r="K93" s="44">
        <v>143</v>
      </c>
      <c r="L93" s="43">
        <v>19.03</v>
      </c>
    </row>
    <row r="94" spans="1:12" ht="15" x14ac:dyDescent="0.25">
      <c r="A94" s="23"/>
      <c r="B94" s="15"/>
      <c r="C94" s="11"/>
      <c r="D94" s="7" t="s">
        <v>29</v>
      </c>
      <c r="E94" s="42" t="s">
        <v>86</v>
      </c>
      <c r="F94" s="43">
        <v>200</v>
      </c>
      <c r="G94" s="43">
        <v>0.56000000000000005</v>
      </c>
      <c r="H94" s="43">
        <v>0.02</v>
      </c>
      <c r="I94" s="43">
        <v>21.74</v>
      </c>
      <c r="J94" s="43">
        <v>89.78</v>
      </c>
      <c r="K94" s="44">
        <v>349</v>
      </c>
      <c r="L94" s="43">
        <v>7.63</v>
      </c>
    </row>
    <row r="95" spans="1:12" ht="15" x14ac:dyDescent="0.25">
      <c r="A95" s="23"/>
      <c r="B95" s="15"/>
      <c r="C95" s="11"/>
      <c r="D95" s="7" t="s">
        <v>30</v>
      </c>
      <c r="E95" s="42" t="s">
        <v>64</v>
      </c>
      <c r="F95" s="43">
        <v>45</v>
      </c>
      <c r="G95" s="43">
        <v>3.56</v>
      </c>
      <c r="H95" s="43">
        <v>0.45</v>
      </c>
      <c r="I95" s="43">
        <v>21.73</v>
      </c>
      <c r="J95" s="43">
        <v>96.12</v>
      </c>
      <c r="K95" s="44" t="s">
        <v>45</v>
      </c>
      <c r="L95" s="43">
        <v>3.67</v>
      </c>
    </row>
    <row r="96" spans="1:12" ht="15" x14ac:dyDescent="0.25">
      <c r="A96" s="23"/>
      <c r="B96" s="15"/>
      <c r="C96" s="11"/>
      <c r="D96" s="7" t="s">
        <v>31</v>
      </c>
      <c r="E96" s="42" t="s">
        <v>65</v>
      </c>
      <c r="F96" s="43">
        <v>20</v>
      </c>
      <c r="G96" s="43">
        <v>0.94</v>
      </c>
      <c r="H96" s="43">
        <v>0.14000000000000001</v>
      </c>
      <c r="I96" s="43">
        <v>9.9600000000000009</v>
      </c>
      <c r="J96" s="43">
        <v>42.8</v>
      </c>
      <c r="K96" s="44" t="s">
        <v>45</v>
      </c>
      <c r="L96" s="43">
        <v>1.56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765</v>
      </c>
      <c r="G99" s="19">
        <f t="shared" ref="G99" si="46">SUM(G90:G98)</f>
        <v>26.52</v>
      </c>
      <c r="H99" s="19">
        <f t="shared" ref="H99" si="47">SUM(H90:H98)</f>
        <v>32.940000000000005</v>
      </c>
      <c r="I99" s="19">
        <f t="shared" ref="I99" si="48">SUM(I90:I98)</f>
        <v>102.63999999999999</v>
      </c>
      <c r="J99" s="19">
        <f t="shared" ref="J99:L99" si="49">SUM(J90:J98)</f>
        <v>800.9</v>
      </c>
      <c r="K99" s="25"/>
      <c r="L99" s="19">
        <f t="shared" si="49"/>
        <v>133.60999999999999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1355</v>
      </c>
      <c r="G100" s="32">
        <f t="shared" ref="G100" si="50">G89+G99</f>
        <v>45.769999999999996</v>
      </c>
      <c r="H100" s="32">
        <f t="shared" ref="H100" si="51">H89+H99</f>
        <v>51.77</v>
      </c>
      <c r="I100" s="32">
        <f t="shared" ref="I100" si="52">I89+I99</f>
        <v>182.82999999999998</v>
      </c>
      <c r="J100" s="32">
        <f t="shared" ref="J100:L100" si="53">J89+J99</f>
        <v>1361.5</v>
      </c>
      <c r="K100" s="32"/>
      <c r="L100" s="32">
        <f t="shared" si="53"/>
        <v>260.95999999999998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87</v>
      </c>
      <c r="F101" s="40">
        <v>240</v>
      </c>
      <c r="G101" s="40">
        <v>14.34</v>
      </c>
      <c r="H101" s="40">
        <v>17</v>
      </c>
      <c r="I101" s="40">
        <v>40.83</v>
      </c>
      <c r="J101" s="40">
        <v>378.49</v>
      </c>
      <c r="K101" s="41" t="s">
        <v>88</v>
      </c>
      <c r="L101" s="40">
        <v>56.24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55</v>
      </c>
      <c r="F103" s="43">
        <v>200</v>
      </c>
      <c r="G103" s="43">
        <v>0.26</v>
      </c>
      <c r="H103" s="43">
        <v>0</v>
      </c>
      <c r="I103" s="43">
        <v>7.24</v>
      </c>
      <c r="J103" s="43">
        <v>30</v>
      </c>
      <c r="K103" s="44">
        <v>377</v>
      </c>
      <c r="L103" s="43">
        <v>5.59</v>
      </c>
    </row>
    <row r="104" spans="1:12" ht="15" x14ac:dyDescent="0.25">
      <c r="A104" s="23"/>
      <c r="B104" s="15"/>
      <c r="C104" s="11"/>
      <c r="D104" s="7" t="s">
        <v>30</v>
      </c>
      <c r="E104" s="42" t="s">
        <v>64</v>
      </c>
      <c r="F104" s="43">
        <v>20</v>
      </c>
      <c r="G104" s="43">
        <v>1.58</v>
      </c>
      <c r="H104" s="43">
        <v>0.2</v>
      </c>
      <c r="I104" s="43">
        <v>9.66</v>
      </c>
      <c r="J104" s="43">
        <v>44</v>
      </c>
      <c r="K104" s="44" t="s">
        <v>45</v>
      </c>
      <c r="L104" s="43">
        <v>1.56</v>
      </c>
    </row>
    <row r="105" spans="1:12" ht="15" x14ac:dyDescent="0.25">
      <c r="A105" s="23"/>
      <c r="B105" s="15"/>
      <c r="C105" s="11"/>
      <c r="D105" s="7" t="s">
        <v>52</v>
      </c>
      <c r="E105" s="42" t="s">
        <v>89</v>
      </c>
      <c r="F105" s="43">
        <v>40</v>
      </c>
      <c r="G105" s="43">
        <v>3.2</v>
      </c>
      <c r="H105" s="43">
        <v>0.4</v>
      </c>
      <c r="I105" s="43">
        <v>20</v>
      </c>
      <c r="J105" s="43">
        <v>101</v>
      </c>
      <c r="K105" s="44" t="s">
        <v>45</v>
      </c>
      <c r="L105" s="43">
        <v>27.04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4">SUM(G101:G107)</f>
        <v>19.38</v>
      </c>
      <c r="H108" s="19">
        <f t="shared" si="54"/>
        <v>17.599999999999998</v>
      </c>
      <c r="I108" s="19">
        <f t="shared" si="54"/>
        <v>77.73</v>
      </c>
      <c r="J108" s="19">
        <f t="shared" si="54"/>
        <v>553.49</v>
      </c>
      <c r="K108" s="25"/>
      <c r="L108" s="19">
        <f t="shared" ref="L108" si="55">SUM(L101:L107)</f>
        <v>90.43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90</v>
      </c>
      <c r="F110" s="43">
        <v>200</v>
      </c>
      <c r="G110" s="43">
        <v>2.02</v>
      </c>
      <c r="H110" s="43">
        <v>2.38</v>
      </c>
      <c r="I110" s="43">
        <v>15.88</v>
      </c>
      <c r="J110" s="43">
        <v>93.38</v>
      </c>
      <c r="K110" s="44">
        <v>97</v>
      </c>
      <c r="L110" s="43">
        <v>13.89</v>
      </c>
    </row>
    <row r="111" spans="1:12" ht="15" x14ac:dyDescent="0.25">
      <c r="A111" s="23"/>
      <c r="B111" s="15"/>
      <c r="C111" s="11"/>
      <c r="D111" s="7" t="s">
        <v>27</v>
      </c>
      <c r="E111" s="42" t="s">
        <v>91</v>
      </c>
      <c r="F111" s="43">
        <v>100</v>
      </c>
      <c r="G111" s="43">
        <v>13.69</v>
      </c>
      <c r="H111" s="43">
        <v>18.22</v>
      </c>
      <c r="I111" s="43">
        <v>5.45</v>
      </c>
      <c r="J111" s="43">
        <v>230</v>
      </c>
      <c r="K111" s="44">
        <v>251</v>
      </c>
      <c r="L111" s="43">
        <v>85.12</v>
      </c>
    </row>
    <row r="112" spans="1:12" ht="15" x14ac:dyDescent="0.25">
      <c r="A112" s="23"/>
      <c r="B112" s="15"/>
      <c r="C112" s="11"/>
      <c r="D112" s="7" t="s">
        <v>28</v>
      </c>
      <c r="E112" s="42" t="s">
        <v>92</v>
      </c>
      <c r="F112" s="43">
        <v>200</v>
      </c>
      <c r="G112" s="43">
        <v>5.44</v>
      </c>
      <c r="H112" s="43">
        <v>5.63</v>
      </c>
      <c r="I112" s="43">
        <v>27.01</v>
      </c>
      <c r="J112" s="43">
        <v>165.71</v>
      </c>
      <c r="K112" s="44">
        <v>321</v>
      </c>
      <c r="L112" s="43">
        <v>33.83</v>
      </c>
    </row>
    <row r="113" spans="1:12" ht="15" x14ac:dyDescent="0.25">
      <c r="A113" s="23"/>
      <c r="B113" s="15"/>
      <c r="C113" s="11"/>
      <c r="D113" s="7" t="s">
        <v>29</v>
      </c>
      <c r="E113" s="42" t="s">
        <v>93</v>
      </c>
      <c r="F113" s="43">
        <v>200</v>
      </c>
      <c r="G113" s="43">
        <v>0.06</v>
      </c>
      <c r="H113" s="43">
        <v>0.06</v>
      </c>
      <c r="I113" s="43">
        <v>24.64</v>
      </c>
      <c r="J113" s="43">
        <v>99.2</v>
      </c>
      <c r="K113" s="44">
        <v>359</v>
      </c>
      <c r="L113" s="43">
        <v>10.32</v>
      </c>
    </row>
    <row r="114" spans="1:12" ht="15" x14ac:dyDescent="0.25">
      <c r="A114" s="23"/>
      <c r="B114" s="15"/>
      <c r="C114" s="11"/>
      <c r="D114" s="7" t="s">
        <v>30</v>
      </c>
      <c r="E114" s="42" t="s">
        <v>42</v>
      </c>
      <c r="F114" s="43">
        <v>30</v>
      </c>
      <c r="G114" s="43">
        <v>2.37</v>
      </c>
      <c r="H114" s="43">
        <v>0.3</v>
      </c>
      <c r="I114" s="43">
        <v>14.49</v>
      </c>
      <c r="J114" s="43">
        <v>64.08</v>
      </c>
      <c r="K114" s="44" t="s">
        <v>45</v>
      </c>
      <c r="L114" s="43">
        <v>2.4500000000000002</v>
      </c>
    </row>
    <row r="115" spans="1:12" ht="15" x14ac:dyDescent="0.25">
      <c r="A115" s="23"/>
      <c r="B115" s="15"/>
      <c r="C115" s="11"/>
      <c r="D115" s="7" t="s">
        <v>31</v>
      </c>
      <c r="E115" s="42" t="s">
        <v>43</v>
      </c>
      <c r="F115" s="43">
        <v>40</v>
      </c>
      <c r="G115" s="43">
        <v>1.88</v>
      </c>
      <c r="H115" s="43">
        <v>0.28000000000000003</v>
      </c>
      <c r="I115" s="43">
        <v>19.920000000000002</v>
      </c>
      <c r="J115" s="43">
        <v>85.6</v>
      </c>
      <c r="K115" s="44" t="s">
        <v>45</v>
      </c>
      <c r="L115" s="43">
        <v>3.08</v>
      </c>
    </row>
    <row r="116" spans="1:12" ht="15" x14ac:dyDescent="0.25">
      <c r="A116" s="23"/>
      <c r="B116" s="15"/>
      <c r="C116" s="11"/>
      <c r="D116" s="7" t="s">
        <v>52</v>
      </c>
      <c r="E116" s="42" t="s">
        <v>89</v>
      </c>
      <c r="F116" s="43">
        <v>40</v>
      </c>
      <c r="G116" s="43">
        <v>3.2</v>
      </c>
      <c r="H116" s="43">
        <v>0.4</v>
      </c>
      <c r="I116" s="43">
        <v>20</v>
      </c>
      <c r="J116" s="43">
        <v>83</v>
      </c>
      <c r="K116" s="44" t="s">
        <v>45</v>
      </c>
      <c r="L116" s="43">
        <v>27.04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810</v>
      </c>
      <c r="G118" s="19">
        <f t="shared" ref="G118:J118" si="56">SUM(G109:G117)</f>
        <v>28.659999999999997</v>
      </c>
      <c r="H118" s="19">
        <f t="shared" si="56"/>
        <v>27.269999999999996</v>
      </c>
      <c r="I118" s="19">
        <f t="shared" si="56"/>
        <v>127.39</v>
      </c>
      <c r="J118" s="19">
        <f t="shared" si="56"/>
        <v>820.97000000000014</v>
      </c>
      <c r="K118" s="25"/>
      <c r="L118" s="19">
        <f t="shared" ref="L118" si="57">SUM(L109:L117)</f>
        <v>175.73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1310</v>
      </c>
      <c r="G119" s="32">
        <f t="shared" ref="G119" si="58">G108+G118</f>
        <v>48.039999999999992</v>
      </c>
      <c r="H119" s="32">
        <f t="shared" ref="H119" si="59">H108+H118</f>
        <v>44.86999999999999</v>
      </c>
      <c r="I119" s="32">
        <f t="shared" ref="I119" si="60">I108+I118</f>
        <v>205.12</v>
      </c>
      <c r="J119" s="32">
        <f t="shared" ref="J119:L119" si="61">J108+J118</f>
        <v>1374.46</v>
      </c>
      <c r="K119" s="32"/>
      <c r="L119" s="32">
        <f t="shared" si="61"/>
        <v>266.15999999999997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94</v>
      </c>
      <c r="F120" s="40">
        <v>160</v>
      </c>
      <c r="G120" s="40">
        <v>21.240000000000002</v>
      </c>
      <c r="H120" s="40">
        <v>9.48</v>
      </c>
      <c r="I120" s="40">
        <v>29.08</v>
      </c>
      <c r="J120" s="40">
        <v>286.77999999999997</v>
      </c>
      <c r="K120" s="41" t="s">
        <v>95</v>
      </c>
      <c r="L120" s="40">
        <v>57.14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86</v>
      </c>
      <c r="F122" s="43">
        <v>200</v>
      </c>
      <c r="G122" s="43">
        <v>0.56000000000000005</v>
      </c>
      <c r="H122" s="43">
        <v>0.02</v>
      </c>
      <c r="I122" s="43">
        <v>21.74</v>
      </c>
      <c r="J122" s="43">
        <v>89.78</v>
      </c>
      <c r="K122" s="44">
        <v>349</v>
      </c>
      <c r="L122" s="43">
        <v>7.63</v>
      </c>
    </row>
    <row r="123" spans="1:12" ht="15" x14ac:dyDescent="0.25">
      <c r="A123" s="14"/>
      <c r="B123" s="15"/>
      <c r="C123" s="11"/>
      <c r="D123" s="7" t="s">
        <v>30</v>
      </c>
      <c r="E123" s="42" t="s">
        <v>64</v>
      </c>
      <c r="F123" s="43">
        <v>40</v>
      </c>
      <c r="G123" s="43">
        <v>3.16</v>
      </c>
      <c r="H123" s="43">
        <v>0.4</v>
      </c>
      <c r="I123" s="43">
        <v>19.32</v>
      </c>
      <c r="J123" s="43">
        <v>85.44</v>
      </c>
      <c r="K123" s="44" t="s">
        <v>45</v>
      </c>
      <c r="L123" s="43">
        <v>3.81</v>
      </c>
    </row>
    <row r="124" spans="1:12" ht="15" x14ac:dyDescent="0.25">
      <c r="A124" s="14"/>
      <c r="B124" s="15"/>
      <c r="C124" s="11"/>
      <c r="D124" s="7" t="s">
        <v>31</v>
      </c>
      <c r="E124" s="42" t="s">
        <v>65</v>
      </c>
      <c r="F124" s="43">
        <v>20</v>
      </c>
      <c r="G124" s="43">
        <v>0.94</v>
      </c>
      <c r="H124" s="43">
        <v>0.14000000000000001</v>
      </c>
      <c r="I124" s="43">
        <v>9.9600000000000009</v>
      </c>
      <c r="J124" s="43">
        <v>42.8</v>
      </c>
      <c r="K124" s="44" t="s">
        <v>45</v>
      </c>
      <c r="L124" s="43">
        <v>1.73</v>
      </c>
    </row>
    <row r="125" spans="1:12" ht="15" x14ac:dyDescent="0.25">
      <c r="A125" s="14"/>
      <c r="B125" s="15"/>
      <c r="C125" s="11"/>
      <c r="D125" s="7" t="s">
        <v>23</v>
      </c>
      <c r="E125" s="42" t="s">
        <v>50</v>
      </c>
      <c r="F125" s="43">
        <v>100</v>
      </c>
      <c r="G125" s="43">
        <v>0.8</v>
      </c>
      <c r="H125" s="43">
        <v>0.3</v>
      </c>
      <c r="I125" s="43">
        <v>9.6</v>
      </c>
      <c r="J125" s="43">
        <v>44</v>
      </c>
      <c r="K125" s="44">
        <v>338</v>
      </c>
      <c r="L125" s="43">
        <v>12.57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520</v>
      </c>
      <c r="G127" s="19">
        <f t="shared" ref="G127:J127" si="62">SUM(G120:G126)</f>
        <v>26.700000000000003</v>
      </c>
      <c r="H127" s="19">
        <f t="shared" si="62"/>
        <v>10.340000000000002</v>
      </c>
      <c r="I127" s="19">
        <f t="shared" si="62"/>
        <v>89.699999999999989</v>
      </c>
      <c r="J127" s="19">
        <f t="shared" si="62"/>
        <v>548.79999999999995</v>
      </c>
      <c r="K127" s="25"/>
      <c r="L127" s="19">
        <f t="shared" ref="L127" si="63">SUM(L120:L126)</f>
        <v>82.88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96</v>
      </c>
      <c r="F128" s="43">
        <v>60</v>
      </c>
      <c r="G128" s="43">
        <v>0.42</v>
      </c>
      <c r="H128" s="43">
        <v>0.06</v>
      </c>
      <c r="I128" s="43">
        <v>1.1399999999999999</v>
      </c>
      <c r="J128" s="43">
        <v>4</v>
      </c>
      <c r="K128" s="44">
        <v>71</v>
      </c>
      <c r="L128" s="43">
        <v>8.19</v>
      </c>
    </row>
    <row r="129" spans="1:12" ht="15" x14ac:dyDescent="0.25">
      <c r="A129" s="14"/>
      <c r="B129" s="15"/>
      <c r="C129" s="11"/>
      <c r="D129" s="7" t="s">
        <v>26</v>
      </c>
      <c r="E129" s="42" t="s">
        <v>46</v>
      </c>
      <c r="F129" s="43">
        <v>200</v>
      </c>
      <c r="G129" s="43">
        <v>2</v>
      </c>
      <c r="H129" s="43">
        <v>4.26</v>
      </c>
      <c r="I129" s="43">
        <v>19.84</v>
      </c>
      <c r="J129" s="43">
        <v>112</v>
      </c>
      <c r="K129" s="44">
        <v>94</v>
      </c>
      <c r="L129" s="43">
        <v>10.49</v>
      </c>
    </row>
    <row r="130" spans="1:12" ht="15" x14ac:dyDescent="0.25">
      <c r="A130" s="14"/>
      <c r="B130" s="15"/>
      <c r="C130" s="11"/>
      <c r="D130" s="7" t="s">
        <v>27</v>
      </c>
      <c r="E130" s="42" t="s">
        <v>97</v>
      </c>
      <c r="F130" s="43">
        <v>120</v>
      </c>
      <c r="G130" s="43">
        <v>17.39</v>
      </c>
      <c r="H130" s="43">
        <v>12.93</v>
      </c>
      <c r="I130" s="43">
        <v>14.1</v>
      </c>
      <c r="J130" s="43">
        <v>239.67</v>
      </c>
      <c r="K130" s="44">
        <v>269</v>
      </c>
      <c r="L130" s="43">
        <v>88.39</v>
      </c>
    </row>
    <row r="131" spans="1:12" ht="15" x14ac:dyDescent="0.25">
      <c r="A131" s="14"/>
      <c r="B131" s="15"/>
      <c r="C131" s="11"/>
      <c r="D131" s="7" t="s">
        <v>28</v>
      </c>
      <c r="E131" s="42" t="s">
        <v>98</v>
      </c>
      <c r="F131" s="43">
        <v>150</v>
      </c>
      <c r="G131" s="43">
        <v>5.57</v>
      </c>
      <c r="H131" s="43">
        <v>6.87</v>
      </c>
      <c r="I131" s="43">
        <v>34.96</v>
      </c>
      <c r="J131" s="43">
        <v>227.66</v>
      </c>
      <c r="K131" s="44">
        <v>203</v>
      </c>
      <c r="L131" s="43">
        <v>19.399999999999999</v>
      </c>
    </row>
    <row r="132" spans="1:12" ht="15" x14ac:dyDescent="0.25">
      <c r="A132" s="14"/>
      <c r="B132" s="15"/>
      <c r="C132" s="11"/>
      <c r="D132" s="7" t="s">
        <v>29</v>
      </c>
      <c r="E132" s="42" t="s">
        <v>63</v>
      </c>
      <c r="F132" s="43">
        <v>200</v>
      </c>
      <c r="G132" s="43">
        <v>1</v>
      </c>
      <c r="H132" s="43">
        <v>0</v>
      </c>
      <c r="I132" s="43">
        <v>20.2</v>
      </c>
      <c r="J132" s="43">
        <v>84.44</v>
      </c>
      <c r="K132" s="44">
        <v>389</v>
      </c>
      <c r="L132" s="43">
        <v>16.3</v>
      </c>
    </row>
    <row r="133" spans="1:12" ht="15" x14ac:dyDescent="0.25">
      <c r="A133" s="14"/>
      <c r="B133" s="15"/>
      <c r="C133" s="11"/>
      <c r="D133" s="7" t="s">
        <v>30</v>
      </c>
      <c r="E133" s="42" t="s">
        <v>42</v>
      </c>
      <c r="F133" s="43">
        <v>20</v>
      </c>
      <c r="G133" s="43">
        <v>1.58</v>
      </c>
      <c r="H133" s="43">
        <v>0.2</v>
      </c>
      <c r="I133" s="43">
        <v>9.66</v>
      </c>
      <c r="J133" s="43">
        <v>44</v>
      </c>
      <c r="K133" s="44" t="s">
        <v>45</v>
      </c>
      <c r="L133" s="43">
        <v>1.56</v>
      </c>
    </row>
    <row r="134" spans="1:12" ht="15" x14ac:dyDescent="0.25">
      <c r="A134" s="14"/>
      <c r="B134" s="15"/>
      <c r="C134" s="11"/>
      <c r="D134" s="7" t="s">
        <v>31</v>
      </c>
      <c r="E134" s="42" t="s">
        <v>43</v>
      </c>
      <c r="F134" s="43">
        <v>20</v>
      </c>
      <c r="G134" s="43">
        <v>0.94</v>
      </c>
      <c r="H134" s="43">
        <v>0.14000000000000001</v>
      </c>
      <c r="I134" s="43">
        <v>9.9600000000000009</v>
      </c>
      <c r="J134" s="43">
        <v>42.8</v>
      </c>
      <c r="K134" s="44" t="s">
        <v>45</v>
      </c>
      <c r="L134" s="43">
        <v>1.73</v>
      </c>
    </row>
    <row r="135" spans="1:12" ht="15" x14ac:dyDescent="0.25">
      <c r="A135" s="14"/>
      <c r="B135" s="15"/>
      <c r="C135" s="11"/>
      <c r="D135" s="7" t="s">
        <v>23</v>
      </c>
      <c r="E135" s="42" t="s">
        <v>99</v>
      </c>
      <c r="F135" s="43">
        <v>100</v>
      </c>
      <c r="G135" s="43">
        <v>0.4</v>
      </c>
      <c r="H135" s="43">
        <v>0.4</v>
      </c>
      <c r="I135" s="43">
        <v>9.8000000000000007</v>
      </c>
      <c r="J135" s="43">
        <v>44</v>
      </c>
      <c r="K135" s="44">
        <v>338</v>
      </c>
      <c r="L135" s="43">
        <v>12.57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870</v>
      </c>
      <c r="G137" s="19">
        <f t="shared" ref="G137:J137" si="64">SUM(G128:G136)</f>
        <v>29.3</v>
      </c>
      <c r="H137" s="19">
        <f t="shared" si="64"/>
        <v>24.86</v>
      </c>
      <c r="I137" s="19">
        <f t="shared" si="64"/>
        <v>119.65999999999998</v>
      </c>
      <c r="J137" s="19">
        <f t="shared" si="64"/>
        <v>798.56999999999994</v>
      </c>
      <c r="K137" s="25"/>
      <c r="L137" s="19">
        <f t="shared" ref="L137" si="65">SUM(L128:L136)</f>
        <v>158.63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1390</v>
      </c>
      <c r="G138" s="32">
        <f t="shared" ref="G138" si="66">G127+G137</f>
        <v>56</v>
      </c>
      <c r="H138" s="32">
        <f t="shared" ref="H138" si="67">H127+H137</f>
        <v>35.200000000000003</v>
      </c>
      <c r="I138" s="32">
        <f t="shared" ref="I138" si="68">I127+I137</f>
        <v>209.35999999999996</v>
      </c>
      <c r="J138" s="32">
        <f t="shared" ref="J138:L138" si="69">J127+J137</f>
        <v>1347.37</v>
      </c>
      <c r="K138" s="32"/>
      <c r="L138" s="32">
        <f t="shared" si="69"/>
        <v>241.51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100</v>
      </c>
      <c r="F139" s="40">
        <v>230</v>
      </c>
      <c r="G139" s="40">
        <v>18.119999999999997</v>
      </c>
      <c r="H139" s="40">
        <v>14.649999999999999</v>
      </c>
      <c r="I139" s="40">
        <v>15.469999999999999</v>
      </c>
      <c r="J139" s="40">
        <v>267.94</v>
      </c>
      <c r="K139" s="41" t="s">
        <v>101</v>
      </c>
      <c r="L139" s="40">
        <v>71.33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76</v>
      </c>
      <c r="F141" s="43">
        <v>200</v>
      </c>
      <c r="G141" s="43">
        <v>3.88</v>
      </c>
      <c r="H141" s="43">
        <v>3.1</v>
      </c>
      <c r="I141" s="43">
        <v>25.06</v>
      </c>
      <c r="J141" s="43">
        <v>147.36000000000001</v>
      </c>
      <c r="K141" s="44">
        <v>382</v>
      </c>
      <c r="L141" s="43">
        <v>16.3</v>
      </c>
    </row>
    <row r="142" spans="1:12" ht="15.75" customHeight="1" x14ac:dyDescent="0.25">
      <c r="A142" s="23"/>
      <c r="B142" s="15"/>
      <c r="C142" s="11"/>
      <c r="D142" s="7" t="s">
        <v>30</v>
      </c>
      <c r="E142" s="42" t="s">
        <v>102</v>
      </c>
      <c r="F142" s="43">
        <v>40</v>
      </c>
      <c r="G142" s="43">
        <v>3.16</v>
      </c>
      <c r="H142" s="43">
        <v>0.4</v>
      </c>
      <c r="I142" s="43">
        <v>19.32</v>
      </c>
      <c r="J142" s="43">
        <v>85.44</v>
      </c>
      <c r="K142" s="44" t="s">
        <v>45</v>
      </c>
      <c r="L142" s="43">
        <v>3.81</v>
      </c>
    </row>
    <row r="143" spans="1:12" ht="15" x14ac:dyDescent="0.25">
      <c r="A143" s="23"/>
      <c r="B143" s="15"/>
      <c r="C143" s="11"/>
      <c r="D143" s="7" t="s">
        <v>31</v>
      </c>
      <c r="E143" s="42" t="s">
        <v>103</v>
      </c>
      <c r="F143" s="43">
        <v>30</v>
      </c>
      <c r="G143" s="43">
        <v>1.41</v>
      </c>
      <c r="H143" s="43">
        <v>0.21</v>
      </c>
      <c r="I143" s="43">
        <v>14.94</v>
      </c>
      <c r="J143" s="43">
        <v>64.2</v>
      </c>
      <c r="K143" s="44" t="s">
        <v>45</v>
      </c>
      <c r="L143" s="43">
        <v>2.36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70">SUM(G139:G145)</f>
        <v>26.569999999999997</v>
      </c>
      <c r="H146" s="19">
        <f t="shared" si="70"/>
        <v>18.36</v>
      </c>
      <c r="I146" s="19">
        <f t="shared" si="70"/>
        <v>74.790000000000006</v>
      </c>
      <c r="J146" s="19">
        <f t="shared" si="70"/>
        <v>564.94000000000005</v>
      </c>
      <c r="K146" s="25"/>
      <c r="L146" s="19">
        <f t="shared" ref="L146" si="71">SUM(L139:L145)</f>
        <v>93.8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104</v>
      </c>
      <c r="F148" s="43">
        <v>200</v>
      </c>
      <c r="G148" s="43">
        <v>6.28</v>
      </c>
      <c r="H148" s="43">
        <v>5.04</v>
      </c>
      <c r="I148" s="43">
        <v>18.72</v>
      </c>
      <c r="J148" s="43">
        <v>131</v>
      </c>
      <c r="K148" s="44">
        <v>104</v>
      </c>
      <c r="L148" s="43">
        <v>51.51</v>
      </c>
    </row>
    <row r="149" spans="1:12" ht="15" x14ac:dyDescent="0.25">
      <c r="A149" s="23"/>
      <c r="B149" s="15"/>
      <c r="C149" s="11"/>
      <c r="D149" s="7" t="s">
        <v>27</v>
      </c>
      <c r="E149" s="42" t="s">
        <v>105</v>
      </c>
      <c r="F149" s="43">
        <v>120</v>
      </c>
      <c r="G149" s="43">
        <v>10.130000000000001</v>
      </c>
      <c r="H149" s="43">
        <v>10.07</v>
      </c>
      <c r="I149" s="43">
        <v>6.81</v>
      </c>
      <c r="J149" s="43">
        <v>158.22</v>
      </c>
      <c r="K149" s="44">
        <v>229</v>
      </c>
      <c r="L149" s="43">
        <v>110.43</v>
      </c>
    </row>
    <row r="150" spans="1:12" ht="15" x14ac:dyDescent="0.25">
      <c r="A150" s="23"/>
      <c r="B150" s="15"/>
      <c r="C150" s="11"/>
      <c r="D150" s="7" t="s">
        <v>28</v>
      </c>
      <c r="E150" s="42" t="s">
        <v>106</v>
      </c>
      <c r="F150" s="43">
        <v>180</v>
      </c>
      <c r="G150" s="43">
        <v>4.37</v>
      </c>
      <c r="H150" s="43">
        <v>6.44</v>
      </c>
      <c r="I150" s="43">
        <v>44.03</v>
      </c>
      <c r="J150" s="43">
        <v>251.64</v>
      </c>
      <c r="K150" s="44">
        <v>304</v>
      </c>
      <c r="L150" s="43">
        <v>25.36</v>
      </c>
    </row>
    <row r="151" spans="1:12" ht="15" x14ac:dyDescent="0.25">
      <c r="A151" s="23"/>
      <c r="B151" s="15"/>
      <c r="C151" s="11"/>
      <c r="D151" s="7" t="s">
        <v>29</v>
      </c>
      <c r="E151" s="42" t="s">
        <v>86</v>
      </c>
      <c r="F151" s="43">
        <v>200</v>
      </c>
      <c r="G151" s="43">
        <v>0.16</v>
      </c>
      <c r="H151" s="43">
        <v>0.16</v>
      </c>
      <c r="I151" s="43">
        <v>15.9</v>
      </c>
      <c r="J151" s="43">
        <v>64.28</v>
      </c>
      <c r="K151" s="44">
        <v>342</v>
      </c>
      <c r="L151" s="43">
        <v>7.63</v>
      </c>
    </row>
    <row r="152" spans="1:12" ht="15" x14ac:dyDescent="0.25">
      <c r="A152" s="23"/>
      <c r="B152" s="15"/>
      <c r="C152" s="11"/>
      <c r="D152" s="7" t="s">
        <v>30</v>
      </c>
      <c r="E152" s="42" t="s">
        <v>102</v>
      </c>
      <c r="F152" s="43">
        <v>40</v>
      </c>
      <c r="G152" s="43">
        <v>3.16</v>
      </c>
      <c r="H152" s="43">
        <v>0.4</v>
      </c>
      <c r="I152" s="43">
        <v>19.32</v>
      </c>
      <c r="J152" s="43">
        <v>85.44</v>
      </c>
      <c r="K152" s="44" t="s">
        <v>45</v>
      </c>
      <c r="L152" s="43">
        <v>3.81</v>
      </c>
    </row>
    <row r="153" spans="1:12" ht="15" x14ac:dyDescent="0.25">
      <c r="A153" s="23"/>
      <c r="B153" s="15"/>
      <c r="C153" s="11"/>
      <c r="D153" s="7" t="s">
        <v>31</v>
      </c>
      <c r="E153" s="42" t="s">
        <v>65</v>
      </c>
      <c r="F153" s="43">
        <v>20</v>
      </c>
      <c r="G153" s="43">
        <v>0.94</v>
      </c>
      <c r="H153" s="43">
        <v>0.14000000000000001</v>
      </c>
      <c r="I153" s="43">
        <v>9.9600000000000009</v>
      </c>
      <c r="J153" s="43">
        <v>42.8</v>
      </c>
      <c r="K153" s="44" t="s">
        <v>45</v>
      </c>
      <c r="L153" s="43">
        <v>1.73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760</v>
      </c>
      <c r="G156" s="19">
        <f t="shared" ref="G156:J156" si="72">SUM(G147:G155)</f>
        <v>25.040000000000003</v>
      </c>
      <c r="H156" s="19">
        <f t="shared" si="72"/>
        <v>22.25</v>
      </c>
      <c r="I156" s="19">
        <f t="shared" si="72"/>
        <v>114.74000000000001</v>
      </c>
      <c r="J156" s="19">
        <f t="shared" si="72"/>
        <v>733.37999999999988</v>
      </c>
      <c r="K156" s="25"/>
      <c r="L156" s="19">
        <f t="shared" ref="L156" si="73">SUM(L147:L155)</f>
        <v>200.47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1260</v>
      </c>
      <c r="G157" s="32">
        <f t="shared" ref="G157" si="74">G146+G156</f>
        <v>51.61</v>
      </c>
      <c r="H157" s="32">
        <f t="shared" ref="H157" si="75">H146+H156</f>
        <v>40.61</v>
      </c>
      <c r="I157" s="32">
        <f t="shared" ref="I157" si="76">I146+I156</f>
        <v>189.53000000000003</v>
      </c>
      <c r="J157" s="32">
        <f t="shared" ref="J157:L157" si="77">J146+J156</f>
        <v>1298.32</v>
      </c>
      <c r="K157" s="32"/>
      <c r="L157" s="32">
        <f t="shared" si="77"/>
        <v>294.27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107</v>
      </c>
      <c r="F158" s="40">
        <v>190</v>
      </c>
      <c r="G158" s="40">
        <v>13.83</v>
      </c>
      <c r="H158" s="40">
        <v>18.07</v>
      </c>
      <c r="I158" s="40">
        <v>5.32</v>
      </c>
      <c r="J158" s="40">
        <v>248.52</v>
      </c>
      <c r="K158" s="41" t="s">
        <v>108</v>
      </c>
      <c r="L158" s="40">
        <v>113.39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29</v>
      </c>
      <c r="E160" s="42" t="s">
        <v>41</v>
      </c>
      <c r="F160" s="43">
        <v>200</v>
      </c>
      <c r="G160" s="43">
        <v>3.02</v>
      </c>
      <c r="H160" s="43">
        <v>2.72</v>
      </c>
      <c r="I160" s="43">
        <v>14.48</v>
      </c>
      <c r="J160" s="43">
        <v>98.3</v>
      </c>
      <c r="K160" s="44">
        <v>379</v>
      </c>
      <c r="L160" s="43">
        <v>16.149999999999999</v>
      </c>
    </row>
    <row r="161" spans="1:12" ht="15" x14ac:dyDescent="0.25">
      <c r="A161" s="23"/>
      <c r="B161" s="15"/>
      <c r="C161" s="11"/>
      <c r="D161" s="7" t="s">
        <v>30</v>
      </c>
      <c r="E161" s="42" t="s">
        <v>42</v>
      </c>
      <c r="F161" s="43">
        <v>30</v>
      </c>
      <c r="G161" s="43">
        <v>2.37</v>
      </c>
      <c r="H161" s="43">
        <v>0.3</v>
      </c>
      <c r="I161" s="43">
        <v>14.49</v>
      </c>
      <c r="J161" s="43">
        <v>64.08</v>
      </c>
      <c r="K161" s="44" t="s">
        <v>45</v>
      </c>
      <c r="L161" s="43">
        <v>2.4500000000000002</v>
      </c>
    </row>
    <row r="162" spans="1:12" ht="15" x14ac:dyDescent="0.25">
      <c r="A162" s="23"/>
      <c r="B162" s="15"/>
      <c r="C162" s="11"/>
      <c r="D162" s="7" t="s">
        <v>51</v>
      </c>
      <c r="E162" s="42" t="s">
        <v>62</v>
      </c>
      <c r="F162" s="43">
        <v>40</v>
      </c>
      <c r="G162" s="43">
        <v>0.04</v>
      </c>
      <c r="H162" s="43">
        <v>0</v>
      </c>
      <c r="I162" s="43">
        <v>28.96</v>
      </c>
      <c r="J162" s="43">
        <v>120</v>
      </c>
      <c r="K162" s="44" t="s">
        <v>45</v>
      </c>
      <c r="L162" s="43">
        <v>9.15</v>
      </c>
    </row>
    <row r="163" spans="1:12" ht="15" x14ac:dyDescent="0.25">
      <c r="A163" s="23"/>
      <c r="B163" s="15"/>
      <c r="C163" s="11"/>
      <c r="D163" s="7" t="s">
        <v>23</v>
      </c>
      <c r="E163" s="42" t="s">
        <v>44</v>
      </c>
      <c r="F163" s="43">
        <v>100</v>
      </c>
      <c r="G163" s="43">
        <v>0.4</v>
      </c>
      <c r="H163" s="43">
        <v>0.3</v>
      </c>
      <c r="I163" s="43">
        <v>10.3</v>
      </c>
      <c r="J163" s="43">
        <v>44</v>
      </c>
      <c r="K163" s="44">
        <v>338</v>
      </c>
      <c r="L163" s="43">
        <v>12.57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560</v>
      </c>
      <c r="G165" s="19">
        <f t="shared" ref="G165:J165" si="78">SUM(G158:G164)</f>
        <v>19.66</v>
      </c>
      <c r="H165" s="19">
        <f t="shared" si="78"/>
        <v>21.39</v>
      </c>
      <c r="I165" s="19">
        <f t="shared" si="78"/>
        <v>73.55</v>
      </c>
      <c r="J165" s="19">
        <f t="shared" si="78"/>
        <v>574.9</v>
      </c>
      <c r="K165" s="25"/>
      <c r="L165" s="19">
        <f t="shared" ref="L165" si="79">SUM(L158:L164)</f>
        <v>153.70999999999998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109</v>
      </c>
      <c r="F166" s="43">
        <v>60</v>
      </c>
      <c r="G166" s="43">
        <v>0.74</v>
      </c>
      <c r="H166" s="43">
        <v>0.05</v>
      </c>
      <c r="I166" s="43">
        <v>12.29</v>
      </c>
      <c r="J166" s="43">
        <v>49.02</v>
      </c>
      <c r="K166" s="44">
        <v>62</v>
      </c>
      <c r="L166" s="43">
        <v>5.51</v>
      </c>
    </row>
    <row r="167" spans="1:12" ht="15" x14ac:dyDescent="0.25">
      <c r="A167" s="23"/>
      <c r="B167" s="15"/>
      <c r="C167" s="11"/>
      <c r="D167" s="7" t="s">
        <v>26</v>
      </c>
      <c r="E167" s="42" t="s">
        <v>110</v>
      </c>
      <c r="F167" s="43">
        <v>200</v>
      </c>
      <c r="G167" s="43">
        <v>1.44</v>
      </c>
      <c r="H167" s="43">
        <v>4.08</v>
      </c>
      <c r="I167" s="43">
        <v>8.52</v>
      </c>
      <c r="J167" s="43">
        <v>76.86</v>
      </c>
      <c r="K167" s="44">
        <v>81</v>
      </c>
      <c r="L167" s="43">
        <v>10.33</v>
      </c>
    </row>
    <row r="168" spans="1:12" ht="15" x14ac:dyDescent="0.25">
      <c r="A168" s="23"/>
      <c r="B168" s="15"/>
      <c r="C168" s="11"/>
      <c r="D168" s="7" t="s">
        <v>27</v>
      </c>
      <c r="E168" s="42" t="s">
        <v>111</v>
      </c>
      <c r="F168" s="43">
        <v>120</v>
      </c>
      <c r="G168" s="43">
        <v>9.9499999999999993</v>
      </c>
      <c r="H168" s="43">
        <v>8.0399999999999991</v>
      </c>
      <c r="I168" s="43">
        <v>12.35</v>
      </c>
      <c r="J168" s="43">
        <v>175</v>
      </c>
      <c r="K168" s="44">
        <v>279</v>
      </c>
      <c r="L168" s="43">
        <v>64.739999999999995</v>
      </c>
    </row>
    <row r="169" spans="1:12" ht="15" x14ac:dyDescent="0.25">
      <c r="A169" s="23"/>
      <c r="B169" s="15"/>
      <c r="C169" s="11"/>
      <c r="D169" s="7" t="s">
        <v>28</v>
      </c>
      <c r="E169" s="42" t="s">
        <v>112</v>
      </c>
      <c r="F169" s="43">
        <v>150</v>
      </c>
      <c r="G169" s="43">
        <v>7.59</v>
      </c>
      <c r="H169" s="43">
        <v>5.19</v>
      </c>
      <c r="I169" s="43">
        <v>42.02</v>
      </c>
      <c r="J169" s="43">
        <v>234.39</v>
      </c>
      <c r="K169" s="44">
        <v>171</v>
      </c>
      <c r="L169" s="43">
        <v>13.08</v>
      </c>
    </row>
    <row r="170" spans="1:12" ht="15" x14ac:dyDescent="0.25">
      <c r="A170" s="23"/>
      <c r="B170" s="15"/>
      <c r="C170" s="11"/>
      <c r="D170" s="7" t="s">
        <v>29</v>
      </c>
      <c r="E170" s="42" t="s">
        <v>73</v>
      </c>
      <c r="F170" s="43">
        <v>200</v>
      </c>
      <c r="G170" s="43">
        <v>0.16</v>
      </c>
      <c r="H170" s="43">
        <v>0.16</v>
      </c>
      <c r="I170" s="43">
        <v>15.9</v>
      </c>
      <c r="J170" s="43">
        <v>64.28</v>
      </c>
      <c r="K170" s="44">
        <v>342</v>
      </c>
      <c r="L170" s="43">
        <v>9.5399999999999991</v>
      </c>
    </row>
    <row r="171" spans="1:12" ht="15" x14ac:dyDescent="0.25">
      <c r="A171" s="23"/>
      <c r="B171" s="15"/>
      <c r="C171" s="11"/>
      <c r="D171" s="7" t="s">
        <v>30</v>
      </c>
      <c r="E171" s="42" t="s">
        <v>42</v>
      </c>
      <c r="F171" s="43">
        <v>40</v>
      </c>
      <c r="G171" s="43">
        <v>3.16</v>
      </c>
      <c r="H171" s="43">
        <v>0.4</v>
      </c>
      <c r="I171" s="43">
        <v>19.32</v>
      </c>
      <c r="J171" s="43">
        <v>85.44</v>
      </c>
      <c r="K171" s="44" t="s">
        <v>45</v>
      </c>
      <c r="L171" s="43">
        <v>3.81</v>
      </c>
    </row>
    <row r="172" spans="1:12" ht="15" x14ac:dyDescent="0.25">
      <c r="A172" s="23"/>
      <c r="B172" s="15"/>
      <c r="C172" s="11"/>
      <c r="D172" s="7" t="s">
        <v>31</v>
      </c>
      <c r="E172" s="42" t="s">
        <v>43</v>
      </c>
      <c r="F172" s="43">
        <v>40</v>
      </c>
      <c r="G172" s="43">
        <v>1.88</v>
      </c>
      <c r="H172" s="43">
        <v>0.28000000000000003</v>
      </c>
      <c r="I172" s="43">
        <v>19.920000000000002</v>
      </c>
      <c r="J172" s="43">
        <v>85.6</v>
      </c>
      <c r="K172" s="44" t="s">
        <v>45</v>
      </c>
      <c r="L172" s="43">
        <v>3.08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810</v>
      </c>
      <c r="G175" s="19">
        <f t="shared" ref="G175:J175" si="80">SUM(G166:G174)</f>
        <v>24.919999999999998</v>
      </c>
      <c r="H175" s="19">
        <f t="shared" si="80"/>
        <v>18.2</v>
      </c>
      <c r="I175" s="19">
        <f t="shared" si="80"/>
        <v>130.32</v>
      </c>
      <c r="J175" s="19">
        <f t="shared" si="80"/>
        <v>770.59</v>
      </c>
      <c r="K175" s="25"/>
      <c r="L175" s="19">
        <f t="shared" ref="L175" si="81">SUM(L166:L174)</f>
        <v>110.08999999999999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1370</v>
      </c>
      <c r="G176" s="32">
        <f t="shared" ref="G176" si="82">G165+G175</f>
        <v>44.58</v>
      </c>
      <c r="H176" s="32">
        <f t="shared" ref="H176" si="83">H165+H175</f>
        <v>39.590000000000003</v>
      </c>
      <c r="I176" s="32">
        <f t="shared" ref="I176" si="84">I165+I175</f>
        <v>203.87</v>
      </c>
      <c r="J176" s="32">
        <f t="shared" ref="J176:L176" si="85">J165+J175</f>
        <v>1345.49</v>
      </c>
      <c r="K176" s="32"/>
      <c r="L176" s="32">
        <f t="shared" si="85"/>
        <v>263.79999999999995</v>
      </c>
    </row>
    <row r="177" spans="1:12" ht="38.2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113</v>
      </c>
      <c r="F177" s="40">
        <v>240</v>
      </c>
      <c r="G177" s="40">
        <v>19.91</v>
      </c>
      <c r="H177" s="40">
        <v>21.02</v>
      </c>
      <c r="I177" s="40">
        <v>38.79</v>
      </c>
      <c r="J177" s="40">
        <v>383.86</v>
      </c>
      <c r="K177" s="41" t="s">
        <v>114</v>
      </c>
      <c r="L177" s="40">
        <v>108.92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115</v>
      </c>
      <c r="F179" s="43">
        <v>200</v>
      </c>
      <c r="G179" s="43">
        <v>0.14000000000000001</v>
      </c>
      <c r="H179" s="43">
        <v>0</v>
      </c>
      <c r="I179" s="43">
        <v>10.18</v>
      </c>
      <c r="J179" s="43">
        <v>40.9</v>
      </c>
      <c r="K179" s="44">
        <v>377</v>
      </c>
      <c r="L179" s="43">
        <v>5.59</v>
      </c>
    </row>
    <row r="180" spans="1:12" ht="15" x14ac:dyDescent="0.25">
      <c r="A180" s="23"/>
      <c r="B180" s="15"/>
      <c r="C180" s="11"/>
      <c r="D180" s="7" t="s">
        <v>30</v>
      </c>
      <c r="E180" s="42" t="s">
        <v>42</v>
      </c>
      <c r="F180" s="43">
        <v>40</v>
      </c>
      <c r="G180" s="43">
        <v>3.16</v>
      </c>
      <c r="H180" s="43">
        <v>0.4</v>
      </c>
      <c r="I180" s="43">
        <v>19.32</v>
      </c>
      <c r="J180" s="43">
        <v>85.44</v>
      </c>
      <c r="K180" s="44" t="s">
        <v>45</v>
      </c>
      <c r="L180" s="43">
        <v>3.81</v>
      </c>
    </row>
    <row r="181" spans="1:12" ht="15" x14ac:dyDescent="0.25">
      <c r="A181" s="23"/>
      <c r="B181" s="15"/>
      <c r="C181" s="11"/>
      <c r="D181" s="7" t="s">
        <v>31</v>
      </c>
      <c r="E181" s="42" t="s">
        <v>43</v>
      </c>
      <c r="F181" s="43">
        <v>30</v>
      </c>
      <c r="G181" s="43">
        <v>1.41</v>
      </c>
      <c r="H181" s="43">
        <v>0.21</v>
      </c>
      <c r="I181" s="43">
        <v>14.94</v>
      </c>
      <c r="J181" s="43">
        <v>64.2</v>
      </c>
      <c r="K181" s="44" t="s">
        <v>45</v>
      </c>
      <c r="L181" s="43">
        <v>2.36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510</v>
      </c>
      <c r="G184" s="19">
        <f t="shared" ref="G184:J184" si="86">SUM(G177:G183)</f>
        <v>24.62</v>
      </c>
      <c r="H184" s="19">
        <f t="shared" si="86"/>
        <v>21.63</v>
      </c>
      <c r="I184" s="19">
        <f t="shared" si="86"/>
        <v>83.22999999999999</v>
      </c>
      <c r="J184" s="19">
        <f t="shared" si="86"/>
        <v>574.4</v>
      </c>
      <c r="K184" s="25"/>
      <c r="L184" s="19">
        <f t="shared" ref="L184" si="87">SUM(L177:L183)</f>
        <v>120.68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116</v>
      </c>
      <c r="F185" s="43">
        <v>60</v>
      </c>
      <c r="G185" s="43">
        <v>0.59</v>
      </c>
      <c r="H185" s="43">
        <v>3.03</v>
      </c>
      <c r="I185" s="43">
        <v>4.0199999999999996</v>
      </c>
      <c r="J185" s="43">
        <v>46.04</v>
      </c>
      <c r="K185" s="44">
        <v>47</v>
      </c>
      <c r="L185" s="43">
        <v>5.64</v>
      </c>
    </row>
    <row r="186" spans="1:12" ht="15" x14ac:dyDescent="0.25">
      <c r="A186" s="23"/>
      <c r="B186" s="15"/>
      <c r="C186" s="11"/>
      <c r="D186" s="7" t="s">
        <v>26</v>
      </c>
      <c r="E186" s="42" t="s">
        <v>117</v>
      </c>
      <c r="F186" s="43">
        <v>200</v>
      </c>
      <c r="G186" s="43">
        <v>4.2</v>
      </c>
      <c r="H186" s="43">
        <v>5.6</v>
      </c>
      <c r="I186" s="43">
        <v>21.14</v>
      </c>
      <c r="J186" s="43">
        <v>139</v>
      </c>
      <c r="K186" s="44">
        <v>113</v>
      </c>
      <c r="L186" s="43">
        <v>7.79</v>
      </c>
    </row>
    <row r="187" spans="1:12" ht="15" x14ac:dyDescent="0.25">
      <c r="A187" s="23"/>
      <c r="B187" s="15"/>
      <c r="C187" s="11"/>
      <c r="D187" s="7" t="s">
        <v>27</v>
      </c>
      <c r="E187" s="42" t="s">
        <v>118</v>
      </c>
      <c r="F187" s="43">
        <v>100</v>
      </c>
      <c r="G187" s="43">
        <v>12.29</v>
      </c>
      <c r="H187" s="43">
        <v>13.05</v>
      </c>
      <c r="I187" s="43">
        <v>11.16</v>
      </c>
      <c r="J187" s="43">
        <v>213</v>
      </c>
      <c r="K187" s="44">
        <v>249</v>
      </c>
      <c r="L187" s="43">
        <v>71.8</v>
      </c>
    </row>
    <row r="188" spans="1:12" ht="15" x14ac:dyDescent="0.25">
      <c r="A188" s="23"/>
      <c r="B188" s="15"/>
      <c r="C188" s="11"/>
      <c r="D188" s="7" t="s">
        <v>28</v>
      </c>
      <c r="E188" s="42" t="s">
        <v>119</v>
      </c>
      <c r="F188" s="43">
        <v>150</v>
      </c>
      <c r="G188" s="43">
        <v>2.78</v>
      </c>
      <c r="H188" s="43">
        <v>4.38</v>
      </c>
      <c r="I188" s="43">
        <v>17.850000000000001</v>
      </c>
      <c r="J188" s="43">
        <v>122.38</v>
      </c>
      <c r="K188" s="44">
        <v>312</v>
      </c>
      <c r="L188" s="43">
        <v>19.010000000000002</v>
      </c>
    </row>
    <row r="189" spans="1:12" ht="15" x14ac:dyDescent="0.25">
      <c r="A189" s="23"/>
      <c r="B189" s="15"/>
      <c r="C189" s="11"/>
      <c r="D189" s="7" t="s">
        <v>29</v>
      </c>
      <c r="E189" s="42" t="s">
        <v>63</v>
      </c>
      <c r="F189" s="43">
        <v>200</v>
      </c>
      <c r="G189" s="43">
        <v>1</v>
      </c>
      <c r="H189" s="43">
        <v>0</v>
      </c>
      <c r="I189" s="43">
        <v>20.2</v>
      </c>
      <c r="J189" s="43">
        <v>84.44</v>
      </c>
      <c r="K189" s="44">
        <v>389</v>
      </c>
      <c r="L189" s="43">
        <v>16.3</v>
      </c>
    </row>
    <row r="190" spans="1:12" ht="15" x14ac:dyDescent="0.25">
      <c r="A190" s="23"/>
      <c r="B190" s="15"/>
      <c r="C190" s="11"/>
      <c r="D190" s="7" t="s">
        <v>30</v>
      </c>
      <c r="E190" s="42" t="s">
        <v>42</v>
      </c>
      <c r="F190" s="43">
        <v>40</v>
      </c>
      <c r="G190" s="43">
        <v>3.16</v>
      </c>
      <c r="H190" s="43">
        <v>0.4</v>
      </c>
      <c r="I190" s="43">
        <v>19.32</v>
      </c>
      <c r="J190" s="43">
        <v>85.44</v>
      </c>
      <c r="K190" s="44" t="s">
        <v>45</v>
      </c>
      <c r="L190" s="43">
        <v>3.81</v>
      </c>
    </row>
    <row r="191" spans="1:12" ht="15" x14ac:dyDescent="0.25">
      <c r="A191" s="23"/>
      <c r="B191" s="15"/>
      <c r="C191" s="11"/>
      <c r="D191" s="7" t="s">
        <v>31</v>
      </c>
      <c r="E191" s="42" t="s">
        <v>43</v>
      </c>
      <c r="F191" s="43">
        <v>20</v>
      </c>
      <c r="G191" s="43">
        <v>0.94</v>
      </c>
      <c r="H191" s="43">
        <v>0.14000000000000001</v>
      </c>
      <c r="I191" s="43">
        <v>9.9600000000000009</v>
      </c>
      <c r="J191" s="43">
        <v>42.8</v>
      </c>
      <c r="K191" s="44" t="s">
        <v>45</v>
      </c>
      <c r="L191" s="43">
        <v>1.73</v>
      </c>
    </row>
    <row r="192" spans="1:12" ht="15" x14ac:dyDescent="0.25">
      <c r="A192" s="23"/>
      <c r="B192" s="15"/>
      <c r="C192" s="11"/>
      <c r="D192" s="7" t="s">
        <v>23</v>
      </c>
      <c r="E192" s="42" t="s">
        <v>99</v>
      </c>
      <c r="F192" s="43">
        <v>100</v>
      </c>
      <c r="G192" s="43">
        <v>0.4</v>
      </c>
      <c r="H192" s="43">
        <v>0.4</v>
      </c>
      <c r="I192" s="43">
        <v>9.8000000000000007</v>
      </c>
      <c r="J192" s="43">
        <v>44</v>
      </c>
      <c r="K192" s="44">
        <v>338</v>
      </c>
      <c r="L192" s="43">
        <v>12.57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870</v>
      </c>
      <c r="G194" s="19">
        <f t="shared" ref="G194:J194" si="88">SUM(G185:G193)</f>
        <v>25.36</v>
      </c>
      <c r="H194" s="19">
        <f t="shared" si="88"/>
        <v>26.999999999999996</v>
      </c>
      <c r="I194" s="19">
        <f t="shared" si="88"/>
        <v>113.45</v>
      </c>
      <c r="J194" s="19">
        <f t="shared" si="88"/>
        <v>777.09999999999991</v>
      </c>
      <c r="K194" s="25"/>
      <c r="L194" s="19">
        <f t="shared" ref="L194" si="89">SUM(L185:L193)</f>
        <v>138.65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1380</v>
      </c>
      <c r="G195" s="32">
        <f t="shared" ref="G195" si="90">G184+G194</f>
        <v>49.980000000000004</v>
      </c>
      <c r="H195" s="32">
        <f t="shared" ref="H195" si="91">H184+H194</f>
        <v>48.629999999999995</v>
      </c>
      <c r="I195" s="32">
        <f t="shared" ref="I195" si="92">I184+I194</f>
        <v>196.68</v>
      </c>
      <c r="J195" s="32">
        <f t="shared" ref="J195:L195" si="93">J184+J194</f>
        <v>1351.5</v>
      </c>
      <c r="K195" s="32"/>
      <c r="L195" s="32">
        <f t="shared" si="93"/>
        <v>259.33000000000004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1346.5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47.922999999999995</v>
      </c>
      <c r="H196" s="34">
        <f t="shared" si="94"/>
        <v>42.749000000000002</v>
      </c>
      <c r="I196" s="34">
        <f t="shared" si="94"/>
        <v>196.10999999999996</v>
      </c>
      <c r="J196" s="34">
        <f t="shared" si="94"/>
        <v>1337.048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263.62816000000004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2022-05-16T14:23:56Z</dcterms:created>
  <dcterms:modified xsi:type="dcterms:W3CDTF">2025-01-20T14:39:26Z</dcterms:modified>
</cp:coreProperties>
</file>